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435" windowWidth="19065" windowHeight="11340" activeTab="4"/>
  </bookViews>
  <sheets>
    <sheet name="стр.1" sheetId="1" r:id="rId1"/>
    <sheet name="стр.2" sheetId="2" r:id="rId2"/>
    <sheet name="стр.3_5" sheetId="3" r:id="rId3"/>
    <sheet name="стр.6_9" sheetId="4" r:id="rId4"/>
    <sheet name="стр.10" sheetId="5" r:id="rId5"/>
    <sheet name="стр.11" sheetId="6" r:id="rId6"/>
  </sheets>
  <definedNames>
    <definedName name="_xlnm.Print_Area" localSheetId="0">'стр.1'!$A$1:$FK$27</definedName>
    <definedName name="_xlnm.Print_Area" localSheetId="4">'стр.10'!$A$1:$FV$168</definedName>
    <definedName name="_xlnm.Print_Area" localSheetId="5">'стр.11'!$A$1:$EJ$32</definedName>
    <definedName name="_xlnm.Print_Area" localSheetId="1">'стр.2'!$A$1:$FK$9</definedName>
    <definedName name="_xlnm.Print_Area" localSheetId="2">'стр.3_5'!$A$1:$FK$84</definedName>
    <definedName name="_xlnm.Print_Area" localSheetId="3">'стр.6_9'!$A$1:$EU$80</definedName>
  </definedNames>
  <calcPr fullCalcOnLoad="1"/>
</workbook>
</file>

<file path=xl/sharedStrings.xml><?xml version="1.0" encoding="utf-8"?>
<sst xmlns="http://schemas.openxmlformats.org/spreadsheetml/2006/main" count="912" uniqueCount="320">
  <si>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</si>
  <si>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</si>
  <si>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</si>
  <si>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</si>
  <si>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</si>
  <si>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</si>
  <si>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</si>
  <si>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</si>
  <si>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</si>
  <si>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</si>
  <si>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</si>
  <si>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</si>
  <si>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</si>
  <si>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</si>
  <si>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</si>
  <si>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</si>
  <si>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</si>
  <si>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</si>
  <si>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</si>
  <si>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</si>
  <si>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</si>
  <si>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</si>
  <si>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</si>
  <si>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</si>
  <si>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</si>
  <si>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</si>
  <si>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</si>
  <si>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</si>
  <si>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</si>
  <si>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</si>
  <si>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</si>
  <si>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</si>
  <si>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</si>
  <si>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</si>
  <si>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</si>
  <si>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</si>
  <si>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</si>
  <si>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</si>
  <si>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(уполномоченное лицо)</t>
  </si>
  <si>
    <t>I. Нефинансовые активы, всего:</t>
  </si>
  <si>
    <t>Услуга № 2</t>
  </si>
  <si>
    <t>Услуга № 1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</si>
  <si>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</si>
  <si>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</si>
  <si>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</si>
  <si>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</si>
  <si>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</si>
  <si>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</si>
  <si>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</si>
  <si>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</si>
  <si>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</si>
  <si>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</si>
  <si>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</si>
  <si>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</si>
  <si>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</si>
  <si>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</si>
  <si>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</si>
  <si>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</si>
  <si>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</si>
  <si>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</si>
  <si>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</si>
  <si>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</si>
  <si>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</si>
  <si>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</si>
  <si>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</si>
  <si>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</si>
  <si>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</si>
  <si>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</si>
  <si>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</si>
  <si>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</si>
  <si>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</si>
  <si>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</si>
  <si>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</si>
  <si>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</si>
  <si>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</si>
  <si>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</si>
  <si>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</si>
  <si>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</si>
  <si>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</si>
  <si>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</si>
  <si>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</si>
  <si>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</si>
  <si>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</si>
  <si>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</si>
  <si>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</si>
  <si>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</si>
  <si>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</si>
  <si>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</si>
  <si>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</si>
  <si>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</si>
  <si>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</si>
  <si>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</si>
  <si>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</si>
  <si>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</si>
  <si>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</si>
  <si>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</si>
  <si>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</si>
  <si>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</si>
  <si>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</si>
  <si>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</si>
  <si>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</si>
  <si>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</si>
  <si>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</si>
  <si>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</si>
  <si>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</si>
  <si>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</si>
  <si>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</si>
  <si>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</si>
  <si>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</si>
  <si>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</si>
  <si>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</si>
  <si>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</si>
  <si>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</si>
  <si>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</si>
  <si>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</si>
  <si>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</si>
  <si>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</si>
  <si>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</si>
  <si>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</si>
  <si>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</si>
  <si>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</si>
  <si>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</si>
  <si>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</si>
  <si>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</si>
  <si>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</si>
  <si>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</si>
  <si>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</si>
  <si>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</si>
  <si>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</si>
  <si>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</si>
  <si>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</si>
  <si>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</si>
  <si>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</si>
  <si>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</si>
  <si>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</si>
  <si>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</si>
  <si>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</si>
  <si>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</si>
  <si>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</si>
  <si>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</si>
  <si>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</si>
  <si>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</si>
  <si>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</si>
  <si>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</si>
  <si>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</si>
  <si>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</si>
  <si>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</si>
  <si>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</si>
  <si>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</si>
  <si>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</si>
  <si>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</si>
  <si>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</si>
  <si>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</si>
  <si>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</si>
  <si>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</si>
  <si>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</si>
  <si>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</si>
  <si>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</si>
  <si>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</si>
  <si>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</si>
  <si>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</si>
  <si>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</si>
  <si>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</si>
  <si>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</si>
  <si>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</si>
  <si>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</si>
  <si>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</si>
  <si>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</si>
  <si>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</si>
  <si>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</si>
  <si>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</si>
  <si>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</si>
  <si>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</si>
  <si>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</si>
  <si>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</si>
  <si>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</si>
  <si>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</si>
  <si>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</si>
  <si>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</si>
  <si>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</si>
  <si>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</si>
  <si>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</si>
  <si>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</si>
  <si>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</si>
  <si>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</si>
  <si>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</si>
  <si>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</si>
  <si>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</si>
  <si>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</si>
  <si>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</si>
  <si>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</si>
  <si>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</si>
  <si>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</si>
  <si>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</si>
  <si>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</si>
  <si>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</si>
  <si>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</si>
  <si>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</si>
  <si>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</si>
  <si>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</si>
  <si>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</si>
  <si>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</si>
  <si>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</si>
  <si>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</si>
  <si>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</si>
  <si>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</si>
  <si>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</si>
  <si>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</si>
  <si>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 xml:space="preserve">III. Показатели по поступлениям и выплатам муниципального  учреждения </t>
  </si>
  <si>
    <t>Таблиица № 2</t>
  </si>
  <si>
    <t>Приложение № 1</t>
  </si>
  <si>
    <t>к Порядку составления и утверждения плана финансово-хозяйственной деятельности муниципальных бюджетных и автономных учреждений Невьянского городского округа</t>
  </si>
  <si>
    <t xml:space="preserve">Наименование муниципального учреждения
</t>
  </si>
  <si>
    <t>Адрес фактического местонахождения 
муниципального учреждения 
(подразделения)</t>
  </si>
  <si>
    <t xml:space="preserve">II. Показатели финансового состояния муниципального учреждения </t>
  </si>
  <si>
    <t>Таблица № 1</t>
  </si>
  <si>
    <t>1.1. Общая балансовая стоимость недвижимого муниципального имущества, всего: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</si>
  <si>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</si>
  <si>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 за счет выделенных собственником имущества учреждения средств</t>
  </si>
  <si>
    <t>1.1.3. Стоимость имущества, приобретенного муниципальным учреждением 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</si>
  <si>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</si>
  <si>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</si>
  <si>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2.1. Денежные средства муниципального учреждения, всего:</t>
  </si>
  <si>
    <t>2.1.1. Денежные средства муниципального учреждения на личевых счетах (счетах)</t>
  </si>
  <si>
    <t>2.3.1. Дебиторская задолженность по выданным авансам, перечисленным за счет средств, полученных за счет средств бюджета, всего:</t>
  </si>
  <si>
    <t>3.3. Кредиторская задолженность по расчетам с поставщиками и подрядчиками за счет средств местного бюджета, всего:</t>
  </si>
  <si>
    <t xml:space="preserve">V. Сведения о средствах, поступающих во временное распоряжениемуниципального учреждения 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</si>
  <si>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</si>
  <si>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</si>
  <si>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субсидия на финансовое обеспечение выполнения муниципального задания</t>
  </si>
  <si>
    <t>Таблица № 2.1</t>
  </si>
  <si>
    <t>Таблица № 3</t>
  </si>
  <si>
    <t>Таблица № 4</t>
  </si>
  <si>
    <t>Директор МКУ "УК НГО"</t>
  </si>
  <si>
    <t>января</t>
  </si>
  <si>
    <t>Муниципальное бюджетное учреждение культуры Невьянского городского округа " Культурно-досуговый центр"</t>
  </si>
  <si>
    <t>65316585</t>
  </si>
  <si>
    <t>6621009568</t>
  </si>
  <si>
    <t>668201001</t>
  </si>
  <si>
    <t>МКУ "Управление культуры Невьянского городского округа"</t>
  </si>
  <si>
    <t>908</t>
  </si>
  <si>
    <t>65714000</t>
  </si>
  <si>
    <t>Свердловская область, г. Невьянск, ул. Малышева, д. 1</t>
  </si>
  <si>
    <t>35156885</t>
  </si>
  <si>
    <t>Создание благоприятной культурной среды для воспитания и развития личности, формирования у жителей позитивных ценностных установок; обеспечение культурного обслуживания населения с учетом культурных интересов и потребностей различных социально-возрастных групп; создание условий для культурно-творческой деятельности, эстетического и художественного воспитания населения; сохранение и пропаганда культурно-исторического наследия.</t>
  </si>
  <si>
    <t>Работа по созданию концертов и концертных программ, иных зрелищных мероприятий; работа по организации и проведению культурно-досуговых мероприятий (фестивалей, смотров, конкурсов, выставок); работа по организации деятельности клубных формирований; методическая работа;  работа по созданию кино-фото-аудио материалов, печатной продукции; услуга по показу кино-видеофильмов; услуга по показу концертов и концертных программ, иных зрелищных мероприятий, в том числе в режиме удаленного доступа; услуга по проведению благотворительных кино-видео сеансов.</t>
  </si>
  <si>
    <t>Работа по созданию концертов и концертных программ, иных зрелищных мероприятий; работа по организации и проведению культурно-досуговых мероприятий (фестивалей, смотров, конкурсов, выставок); работа по организации деятельности клубных формирований; методическая работа;  работа по созданию кино-фото-аудио материалов, печатной продукции; услуга по показу кино-видеофильмов; услуга по показу концертов и концертных программ, иных зрелищных мероприятий, в том числе в режиме удаленного доступа.</t>
  </si>
  <si>
    <t xml:space="preserve">Мохова Л.Г. </t>
  </si>
  <si>
    <t>Мишина Т.А.</t>
  </si>
  <si>
    <t>8(34356) 2-27-47</t>
  </si>
  <si>
    <t>18</t>
  </si>
  <si>
    <t>19</t>
  </si>
  <si>
    <t xml:space="preserve"> </t>
  </si>
  <si>
    <t>субсидии на выполнение муниц. задания</t>
  </si>
  <si>
    <t>140</t>
  </si>
  <si>
    <t>908.1.723</t>
  </si>
  <si>
    <t>908.1.799</t>
  </si>
  <si>
    <t>908.1.727</t>
  </si>
  <si>
    <t>908.1.796</t>
  </si>
  <si>
    <t>в том числе 908.1.723</t>
  </si>
  <si>
    <t>Сергеева Людмила Александровна</t>
  </si>
  <si>
    <t>IV. Показатели выплат по расходам на закупку товаров, работ, услуг муниципального  учреждения (л/с 20908010710)</t>
  </si>
  <si>
    <t>Вид расходов, дополнительная классификация</t>
  </si>
  <si>
    <t>на 2017</t>
  </si>
  <si>
    <t>2а</t>
  </si>
  <si>
    <t>1002</t>
  </si>
  <si>
    <t>Услуги связи</t>
  </si>
  <si>
    <t>1003</t>
  </si>
  <si>
    <t>244,221</t>
  </si>
  <si>
    <t>Транспортные услуги</t>
  </si>
  <si>
    <t>1004</t>
  </si>
  <si>
    <t>Коммунальные услуги</t>
  </si>
  <si>
    <t>1005</t>
  </si>
  <si>
    <t>244,223</t>
  </si>
  <si>
    <t>Арендная плата за пользование имуществом</t>
  </si>
  <si>
    <t>1006</t>
  </si>
  <si>
    <t>Работы, услуги по содержанию имущества</t>
  </si>
  <si>
    <t>1007</t>
  </si>
  <si>
    <t>244,225</t>
  </si>
  <si>
    <t>Прочие работы, услуги</t>
  </si>
  <si>
    <t>1008</t>
  </si>
  <si>
    <t>244,226</t>
  </si>
  <si>
    <t>Приобретение основных средств</t>
  </si>
  <si>
    <t>1009</t>
  </si>
  <si>
    <t>244,310</t>
  </si>
  <si>
    <t>Приобретение материальных запасов</t>
  </si>
  <si>
    <t>1010</t>
  </si>
  <si>
    <t>244,340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</si>
  <si>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</si>
  <si>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</si>
  <si>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</si>
  <si>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</si>
  <si>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</si>
  <si>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</si>
  <si>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</si>
  <si>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</si>
  <si>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</si>
  <si>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IV. Показатели выплат по расходам на закупку товаров, работ, услуг муниципального  учреждения (л/с 21908010720)</t>
  </si>
  <si>
    <t>244,222 908.1.723</t>
  </si>
  <si>
    <t>244,225 908.1.796</t>
  </si>
  <si>
    <t>244,226 908.1.723</t>
  </si>
  <si>
    <t>244,226 908.1.727</t>
  </si>
  <si>
    <t>244,226 908.1.799</t>
  </si>
  <si>
    <t>244,310 908.1.723</t>
  </si>
  <si>
    <t>244,340 908.1.723</t>
  </si>
  <si>
    <t xml:space="preserve">Прочие расходы </t>
  </si>
  <si>
    <t>2011</t>
  </si>
  <si>
    <t>244,290 908.1.723</t>
  </si>
  <si>
    <t>20</t>
  </si>
  <si>
    <t>2018</t>
  </si>
  <si>
    <t xml:space="preserve">января </t>
  </si>
  <si>
    <t>244,222</t>
  </si>
  <si>
    <t>IV. Показатели выплат по расходам на закупку товаров, работ, услуг муниципального  учреждения (л/с 23908010490)</t>
  </si>
  <si>
    <t>17</t>
  </si>
  <si>
    <t>244,290</t>
  </si>
  <si>
    <t>15</t>
  </si>
  <si>
    <t xml:space="preserve">15.01.2018 г. </t>
  </si>
  <si>
    <t xml:space="preserve">Ушенина Е.А. </t>
  </si>
  <si>
    <t>08</t>
  </si>
  <si>
    <t xml:space="preserve">февраля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</si>
</sst>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0.000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7" fillId="33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 indent="2"/>
    </xf>
    <xf numFmtId="0" fontId="1" fillId="0" borderId="20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7" xfId="0" applyNumberFormat="1" applyFont="1" applyFill="1" applyBorder="1" applyAlignment="1">
      <alignment horizontal="center" vertical="center"/>
    </xf>
    <xf numFmtId="2" fontId="1" fillId="33" borderId="18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2" fontId="1" fillId="33" borderId="19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7" xfId="0" applyNumberFormat="1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49" fontId="7" fillId="33" borderId="1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21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2" fontId="8" fillId="0" borderId="1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2" fontId="47" fillId="0" borderId="16" xfId="0" applyNumberFormat="1" applyFont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2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14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9" fontId="1" fillId="33" borderId="17" xfId="0" applyNumberFormat="1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0" fillId="0" borderId="1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7" xfId="0" applyNumberFormat="1" applyFont="1" applyBorder="1" applyAlignment="1">
      <alignment horizontal="center" vertical="center" wrapText="1"/>
    </xf>
    <xf numFmtId="172" fontId="1" fillId="0" borderId="18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/>
    </xf>
    <xf numFmtId="2" fontId="48" fillId="0" borderId="17" xfId="0" applyNumberFormat="1" applyFont="1" applyBorder="1" applyAlignment="1">
      <alignment horizontal="center" vertical="center"/>
    </xf>
    <xf numFmtId="2" fontId="48" fillId="0" borderId="1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SheetLayoutView="100" workbookViewId="0" topLeftCell="A13">
      <selection activeCell="EO20" sqref="EO20:FK20"/>
    </sheetView>
  </sheetViews>
  <sheetFormatPr defaultColWidth="0.875" defaultRowHeight="12.75"/>
  <cols>
    <col min="1" max="16384" width="0.875" style="1" customWidth="1"/>
  </cols>
  <sheetData>
    <row r="1" spans="100:167" s="2" customFormat="1" ht="12">
      <c r="CV1" s="82" t="s">
        <v>210</v>
      </c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</row>
    <row r="2" spans="100:167" s="2" customFormat="1" ht="60" customHeight="1">
      <c r="CV2" s="54" t="s">
        <v>211</v>
      </c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</row>
    <row r="3" s="2" customFormat="1" ht="6" customHeight="1">
      <c r="CV3" s="8"/>
    </row>
    <row r="4" s="21" customFormat="1" ht="11.25" customHeight="1">
      <c r="CV4" s="22"/>
    </row>
    <row r="5" ht="15" customHeight="1">
      <c r="N5" s="2"/>
    </row>
    <row r="6" spans="82:167" ht="15">
      <c r="CD6" s="58" t="s">
        <v>9</v>
      </c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</row>
    <row r="7" spans="82:167" ht="15">
      <c r="CD7" s="59" t="s">
        <v>233</v>
      </c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</row>
    <row r="8" spans="82:167" s="2" customFormat="1" ht="12" customHeight="1">
      <c r="CD8" s="60" t="s">
        <v>18</v>
      </c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</row>
    <row r="9" spans="82:167" ht="15"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 t="s">
        <v>260</v>
      </c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</row>
    <row r="10" spans="82:167" s="2" customFormat="1" ht="12">
      <c r="CD10" s="55" t="s">
        <v>7</v>
      </c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 t="s">
        <v>8</v>
      </c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</row>
    <row r="11" spans="106:144" ht="15">
      <c r="DB11" s="57" t="s">
        <v>2</v>
      </c>
      <c r="DC11" s="57"/>
      <c r="DD11" s="80" t="s">
        <v>315</v>
      </c>
      <c r="DE11" s="80"/>
      <c r="DF11" s="80"/>
      <c r="DG11" s="80"/>
      <c r="DH11" s="56" t="s">
        <v>2</v>
      </c>
      <c r="DI11" s="56"/>
      <c r="DJ11" s="56"/>
      <c r="DK11" s="80" t="s">
        <v>234</v>
      </c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63">
        <v>20</v>
      </c>
      <c r="ED11" s="63"/>
      <c r="EE11" s="63"/>
      <c r="EF11" s="63"/>
      <c r="EG11" s="61" t="s">
        <v>250</v>
      </c>
      <c r="EH11" s="61"/>
      <c r="EI11" s="61"/>
      <c r="EJ11" s="61"/>
      <c r="EK11" s="62" t="s">
        <v>3</v>
      </c>
      <c r="EL11" s="62"/>
      <c r="EM11" s="62"/>
      <c r="EN11" s="62"/>
    </row>
    <row r="12" ht="15">
      <c r="CY12" s="7"/>
    </row>
    <row r="13" spans="1:167" ht="16.5">
      <c r="A13" s="81" t="s">
        <v>4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</row>
    <row r="14" spans="36:93" s="9" customFormat="1" ht="16.5">
      <c r="AJ14" s="10"/>
      <c r="AM14" s="10"/>
      <c r="BV14" s="77" t="s">
        <v>27</v>
      </c>
      <c r="BW14" s="77"/>
      <c r="BX14" s="77"/>
      <c r="BY14" s="77"/>
      <c r="BZ14" s="77"/>
      <c r="CA14" s="77"/>
      <c r="CB14" s="77"/>
      <c r="CC14" s="77"/>
      <c r="CD14" s="77"/>
      <c r="CE14" s="79" t="s">
        <v>250</v>
      </c>
      <c r="CF14" s="79"/>
      <c r="CG14" s="79"/>
      <c r="CH14" s="79"/>
      <c r="CI14" s="78" t="s">
        <v>5</v>
      </c>
      <c r="CJ14" s="78"/>
      <c r="CK14" s="78"/>
      <c r="CL14" s="78"/>
      <c r="CM14" s="78"/>
      <c r="CN14" s="78"/>
      <c r="CO14" s="78"/>
    </row>
    <row r="15" ht="4.5" customHeight="1"/>
    <row r="16" spans="140:167" ht="16.5" customHeight="1">
      <c r="EJ16" s="18"/>
      <c r="EK16" s="18"/>
      <c r="EL16" s="18"/>
      <c r="EM16" s="18"/>
      <c r="EN16" s="18"/>
      <c r="EO16" s="76" t="s">
        <v>10</v>
      </c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</row>
    <row r="17" spans="140:167" ht="16.5" customHeight="1">
      <c r="EJ17" s="18"/>
      <c r="EK17" s="18"/>
      <c r="EL17" s="18"/>
      <c r="EM17" s="40" t="s">
        <v>19</v>
      </c>
      <c r="EN17" s="18"/>
      <c r="EO17" s="66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8"/>
    </row>
    <row r="18" spans="33:167" ht="21" customHeight="1">
      <c r="AG18" s="73" t="s">
        <v>2</v>
      </c>
      <c r="AH18" s="73"/>
      <c r="AI18" s="75" t="s">
        <v>315</v>
      </c>
      <c r="AJ18" s="75"/>
      <c r="AK18" s="75"/>
      <c r="AL18" s="75"/>
      <c r="AM18" s="74" t="s">
        <v>2</v>
      </c>
      <c r="AN18" s="74"/>
      <c r="AO18" s="74"/>
      <c r="AP18" s="75" t="s">
        <v>234</v>
      </c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89">
        <v>20</v>
      </c>
      <c r="BI18" s="89"/>
      <c r="BJ18" s="89"/>
      <c r="BK18" s="89"/>
      <c r="BL18" s="90" t="s">
        <v>250</v>
      </c>
      <c r="BM18" s="90"/>
      <c r="BN18" s="90"/>
      <c r="BO18" s="90"/>
      <c r="BP18" s="74" t="s">
        <v>3</v>
      </c>
      <c r="BQ18" s="74"/>
      <c r="BR18" s="74"/>
      <c r="BS18" s="74"/>
      <c r="BY18" s="12"/>
      <c r="EJ18" s="18"/>
      <c r="EK18" s="18"/>
      <c r="EL18" s="18"/>
      <c r="EM18" s="19" t="s">
        <v>11</v>
      </c>
      <c r="EN18" s="18"/>
      <c r="EO18" s="83" t="s">
        <v>316</v>
      </c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5"/>
    </row>
    <row r="19" spans="77:167" ht="6" customHeight="1">
      <c r="BY19" s="12"/>
      <c r="BZ19" s="12"/>
      <c r="EJ19" s="18"/>
      <c r="EK19" s="18"/>
      <c r="EL19" s="18"/>
      <c r="EM19" s="19"/>
      <c r="EN19" s="18"/>
      <c r="EO19" s="86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8"/>
    </row>
    <row r="20" spans="1:167" ht="47.25" customHeight="1">
      <c r="A20" s="64" t="s">
        <v>212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72" t="s">
        <v>235</v>
      </c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EJ20" s="18"/>
      <c r="EK20" s="18"/>
      <c r="EL20" s="18"/>
      <c r="EM20" s="40" t="s">
        <v>12</v>
      </c>
      <c r="EN20" s="18"/>
      <c r="EO20" s="65" t="s">
        <v>243</v>
      </c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</row>
    <row r="21" spans="1:167" ht="45" customHeight="1">
      <c r="A21" s="64" t="s">
        <v>45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71" t="s">
        <v>236</v>
      </c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EJ21" s="18"/>
      <c r="EK21" s="18"/>
      <c r="EL21" s="18"/>
      <c r="EM21" s="40"/>
      <c r="EN21" s="18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</row>
    <row r="22" spans="1:167" s="13" customFormat="1" ht="16.5" customHeight="1">
      <c r="A22" s="69" t="s">
        <v>47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71" t="s">
        <v>237</v>
      </c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EJ22" s="41"/>
      <c r="EK22" s="41"/>
      <c r="EL22" s="41"/>
      <c r="EM22" s="42"/>
      <c r="EN22" s="41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</row>
    <row r="23" spans="1:167" s="13" customFormat="1" ht="16.5" customHeight="1">
      <c r="A23" s="69" t="s">
        <v>46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71" t="s">
        <v>238</v>
      </c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EJ23" s="41"/>
      <c r="EK23" s="41"/>
      <c r="EL23" s="41"/>
      <c r="EM23" s="42"/>
      <c r="EN23" s="41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</row>
    <row r="24" spans="1:167" ht="30.75" customHeight="1">
      <c r="A24" s="64" t="s">
        <v>48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72" t="s">
        <v>239</v>
      </c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EJ24" s="18"/>
      <c r="EK24" s="18"/>
      <c r="EL24" s="18"/>
      <c r="EM24" s="40" t="s">
        <v>49</v>
      </c>
      <c r="EN24" s="18"/>
      <c r="EO24" s="65" t="s">
        <v>240</v>
      </c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</row>
    <row r="25" spans="1:167" ht="45" customHeight="1">
      <c r="A25" s="64" t="s">
        <v>213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70" t="s">
        <v>242</v>
      </c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EJ25" s="18"/>
      <c r="EK25" s="18"/>
      <c r="EL25" s="18"/>
      <c r="EM25" s="40" t="s">
        <v>50</v>
      </c>
      <c r="EN25" s="18"/>
      <c r="EO25" s="65" t="s">
        <v>241</v>
      </c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</row>
    <row r="26" spans="1:167" s="13" customFormat="1" ht="16.5" customHeight="1">
      <c r="A26" s="69" t="s">
        <v>14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EJ26" s="41"/>
      <c r="EK26" s="41"/>
      <c r="EL26" s="41"/>
      <c r="EM26" s="40" t="s">
        <v>13</v>
      </c>
      <c r="EN26" s="41"/>
      <c r="EO26" s="66" t="s">
        <v>37</v>
      </c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8"/>
    </row>
    <row r="27" spans="1:108" s="13" customFormat="1" ht="3" customHeight="1">
      <c r="A27" s="14"/>
      <c r="BX27" s="14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</row>
  </sheetData>
  <sheetProtection/>
  <mergeCells count="50">
    <mergeCell ref="CV1:FK1"/>
    <mergeCell ref="EO20:FK20"/>
    <mergeCell ref="EO18:FK19"/>
    <mergeCell ref="BH18:BK18"/>
    <mergeCell ref="BL18:BO18"/>
    <mergeCell ref="A20:BL20"/>
    <mergeCell ref="BM20:DX20"/>
    <mergeCell ref="CD9:DJ9"/>
    <mergeCell ref="CD10:DJ10"/>
    <mergeCell ref="DK9:FK9"/>
    <mergeCell ref="BV14:CD14"/>
    <mergeCell ref="CI14:CO14"/>
    <mergeCell ref="CE14:CH14"/>
    <mergeCell ref="DD11:DG11"/>
    <mergeCell ref="DK11:EB11"/>
    <mergeCell ref="A13:FK13"/>
    <mergeCell ref="AG18:AH18"/>
    <mergeCell ref="AM18:AO18"/>
    <mergeCell ref="AI18:AL18"/>
    <mergeCell ref="AP18:BG18"/>
    <mergeCell ref="BP18:BS18"/>
    <mergeCell ref="EO16:FK16"/>
    <mergeCell ref="EO17:FK17"/>
    <mergeCell ref="BM24:DX24"/>
    <mergeCell ref="A21:BL21"/>
    <mergeCell ref="EO21:FK21"/>
    <mergeCell ref="EO22:FK22"/>
    <mergeCell ref="A22:BL22"/>
    <mergeCell ref="BM22:DX22"/>
    <mergeCell ref="BM21:DX21"/>
    <mergeCell ref="A25:BL25"/>
    <mergeCell ref="EO25:FK25"/>
    <mergeCell ref="EO26:FK26"/>
    <mergeCell ref="A26:BL26"/>
    <mergeCell ref="BM25:DX25"/>
    <mergeCell ref="A23:BL23"/>
    <mergeCell ref="EO23:FK23"/>
    <mergeCell ref="A24:BL24"/>
    <mergeCell ref="EO24:FK24"/>
    <mergeCell ref="BM23:DX23"/>
    <mergeCell ref="CV2:FK2"/>
    <mergeCell ref="DK10:FK10"/>
    <mergeCell ref="DH11:DJ11"/>
    <mergeCell ref="DB11:DC11"/>
    <mergeCell ref="CD6:FK6"/>
    <mergeCell ref="CD7:FK7"/>
    <mergeCell ref="CD8:FK8"/>
    <mergeCell ref="EG11:EJ11"/>
    <mergeCell ref="EK11:EN11"/>
    <mergeCell ref="EC11:EF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8"/>
  <sheetViews>
    <sheetView view="pageBreakPreview" zoomScaleSheetLayoutView="100" workbookViewId="0" topLeftCell="A1">
      <selection activeCell="AZ5" sqref="AZ5:BA5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92" t="s">
        <v>42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5" t="s">
        <v>43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spans="1:167" ht="51" customHeight="1">
      <c r="A4" s="91" t="s">
        <v>244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</row>
    <row r="5" spans="1:108" ht="15" customHeight="1">
      <c r="A5" s="15" t="s">
        <v>44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67.5" customHeight="1">
      <c r="A6" s="91" t="s">
        <v>245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</row>
    <row r="7" spans="1:108" ht="15">
      <c r="A7" s="15" t="s">
        <v>205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74.25" customHeight="1">
      <c r="A8" s="91" t="s">
        <v>246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</row>
    <row r="9" ht="3" customHeight="1"/>
  </sheetData>
  <sheetProtection/>
  <mergeCells count="4">
    <mergeCell ref="A4:FK4"/>
    <mergeCell ref="A6:FK6"/>
    <mergeCell ref="B1:FJ1"/>
    <mergeCell ref="A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view="pageBreakPreview" zoomScaleSheetLayoutView="100" workbookViewId="0" topLeftCell="A37">
      <selection activeCell="BQ4" sqref="BQ4"/>
    </sheetView>
  </sheetViews>
  <sheetFormatPr defaultColWidth="0.875" defaultRowHeight="12.75"/>
  <cols>
    <col min="1" max="16384" width="0.875" style="1" customWidth="1"/>
  </cols>
  <sheetData>
    <row r="1" spans="140:167" ht="15">
      <c r="EJ1" s="58" t="s">
        <v>215</v>
      </c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</row>
    <row r="2" spans="2:166" ht="15">
      <c r="B2" s="102" t="s">
        <v>214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</row>
    <row r="3" spans="63:105" ht="15">
      <c r="BK3" s="57" t="s">
        <v>51</v>
      </c>
      <c r="BL3" s="57"/>
      <c r="BM3" s="57"/>
      <c r="BN3" s="57"/>
      <c r="BO3" s="57"/>
      <c r="BP3" s="57"/>
      <c r="BQ3" s="80" t="s">
        <v>315</v>
      </c>
      <c r="BR3" s="80"/>
      <c r="BS3" s="80"/>
      <c r="BT3" s="80"/>
      <c r="BU3" s="62" t="s">
        <v>2</v>
      </c>
      <c r="BV3" s="62"/>
      <c r="BW3" s="62"/>
      <c r="BX3" s="80" t="s">
        <v>234</v>
      </c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63">
        <v>20</v>
      </c>
      <c r="CQ3" s="63"/>
      <c r="CR3" s="63"/>
      <c r="CS3" s="63"/>
      <c r="CT3" s="61" t="s">
        <v>250</v>
      </c>
      <c r="CU3" s="61"/>
      <c r="CV3" s="61"/>
      <c r="CW3" s="61"/>
      <c r="CX3" s="62" t="s">
        <v>3</v>
      </c>
      <c r="CY3" s="62"/>
      <c r="CZ3" s="62"/>
      <c r="DA3" s="62"/>
    </row>
    <row r="5" spans="1:167" ht="16.5" customHeight="1">
      <c r="A5" s="105" t="s">
        <v>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7"/>
      <c r="EH5" s="105" t="s">
        <v>52</v>
      </c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7"/>
    </row>
    <row r="6" spans="1:167" s="3" customFormat="1" ht="15.75" customHeight="1">
      <c r="A6" s="24"/>
      <c r="B6" s="98" t="s">
        <v>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9"/>
      <c r="EH6" s="123">
        <f>EH8+EH13</f>
        <v>89192109.05</v>
      </c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5"/>
    </row>
    <row r="7" spans="1:167" ht="15.75" customHeight="1">
      <c r="A7" s="25"/>
      <c r="B7" s="103" t="s">
        <v>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4"/>
      <c r="EH7" s="120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2"/>
    </row>
    <row r="8" spans="1:167" ht="15.75" customHeight="1">
      <c r="A8" s="26"/>
      <c r="B8" s="93" t="s">
        <v>216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4"/>
      <c r="EH8" s="111">
        <v>65400512.48</v>
      </c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3"/>
    </row>
    <row r="9" spans="1:167" ht="15.75" customHeight="1">
      <c r="A9" s="25"/>
      <c r="B9" s="100" t="s">
        <v>6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1"/>
      <c r="EH9" s="111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3"/>
    </row>
    <row r="10" spans="1:167" ht="30.75" customHeight="1">
      <c r="A10" s="26"/>
      <c r="B10" s="93" t="s">
        <v>217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4"/>
      <c r="EH10" s="108">
        <v>65400512.48</v>
      </c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10"/>
    </row>
    <row r="11" spans="1:167" ht="30.75" customHeight="1">
      <c r="A11" s="26"/>
      <c r="B11" s="93" t="s">
        <v>218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4"/>
      <c r="EH11" s="108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10"/>
    </row>
    <row r="12" spans="1:167" ht="30.75" customHeight="1">
      <c r="A12" s="26"/>
      <c r="B12" s="93" t="s">
        <v>219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4"/>
      <c r="EH12" s="108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10"/>
    </row>
    <row r="13" spans="1:167" ht="15.75" customHeight="1">
      <c r="A13" s="26"/>
      <c r="B13" s="93" t="s">
        <v>220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4"/>
      <c r="EH13" s="108">
        <v>23791596.57</v>
      </c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10"/>
    </row>
    <row r="14" spans="1:167" ht="15.75" customHeight="1">
      <c r="A14" s="26"/>
      <c r="B14" s="93" t="s">
        <v>221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4"/>
      <c r="EH14" s="108">
        <v>14817715</v>
      </c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10"/>
    </row>
    <row r="15" spans="1:167" ht="15.75" customHeight="1">
      <c r="A15" s="27"/>
      <c r="B15" s="100" t="s">
        <v>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1"/>
      <c r="EH15" s="108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10"/>
    </row>
    <row r="16" spans="1:167" ht="15.75" customHeight="1">
      <c r="A16" s="26"/>
      <c r="B16" s="93" t="s">
        <v>16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4"/>
      <c r="EH16" s="108">
        <v>5098592.31</v>
      </c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10"/>
    </row>
    <row r="17" spans="1:167" ht="15.75" customHeight="1">
      <c r="A17" s="26"/>
      <c r="B17" s="93" t="s">
        <v>17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4"/>
      <c r="EH17" s="108">
        <v>608062.59</v>
      </c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10"/>
    </row>
    <row r="18" spans="1:167" s="3" customFormat="1" ht="15.75" customHeight="1">
      <c r="A18" s="24"/>
      <c r="B18" s="98" t="s">
        <v>53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9"/>
      <c r="EH18" s="114">
        <f>EH25+EH37+EH20</f>
        <v>212049.31999999998</v>
      </c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6"/>
    </row>
    <row r="19" spans="1:167" ht="15.75" customHeight="1">
      <c r="A19" s="25"/>
      <c r="B19" s="103" t="s">
        <v>1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4"/>
      <c r="EH19" s="108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10"/>
    </row>
    <row r="20" spans="1:167" ht="15.75" customHeight="1">
      <c r="A20" s="26"/>
      <c r="B20" s="93" t="s">
        <v>222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4"/>
      <c r="EH20" s="111">
        <v>169680.33</v>
      </c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3"/>
    </row>
    <row r="21" spans="1:167" ht="15.75" customHeight="1">
      <c r="A21" s="25"/>
      <c r="B21" s="100" t="s">
        <v>6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1"/>
      <c r="EH21" s="111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3"/>
    </row>
    <row r="22" spans="1:167" ht="15.75" customHeight="1">
      <c r="A22" s="26"/>
      <c r="B22" s="93" t="s">
        <v>223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4"/>
      <c r="EH22" s="111">
        <v>169680.33</v>
      </c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3"/>
    </row>
    <row r="23" spans="1:167" ht="15.75" customHeight="1">
      <c r="A23" s="26"/>
      <c r="B23" s="93" t="s">
        <v>54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4"/>
      <c r="EH23" s="111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3"/>
    </row>
    <row r="24" spans="1:167" ht="15.75" customHeight="1">
      <c r="A24" s="26"/>
      <c r="B24" s="93" t="s">
        <v>55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4"/>
      <c r="EH24" s="95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7"/>
    </row>
    <row r="25" spans="1:167" ht="30.75" customHeight="1">
      <c r="A25" s="26"/>
      <c r="B25" s="93" t="s">
        <v>224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4"/>
      <c r="EH25" s="111">
        <f>SUM(EH26:FK36)</f>
        <v>27238.92</v>
      </c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3"/>
    </row>
    <row r="26" spans="1:167" ht="15.75" customHeight="1">
      <c r="A26" s="28"/>
      <c r="B26" s="100" t="s">
        <v>6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1"/>
      <c r="EH26" s="111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3"/>
    </row>
    <row r="27" spans="1:167" ht="15.75" customHeight="1">
      <c r="A27" s="26"/>
      <c r="B27" s="93" t="s">
        <v>56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4"/>
      <c r="EH27" s="108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10"/>
    </row>
    <row r="28" spans="1:167" ht="15.75" customHeight="1">
      <c r="A28" s="26"/>
      <c r="B28" s="93" t="s">
        <v>57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4"/>
      <c r="EH28" s="108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10"/>
    </row>
    <row r="29" spans="1:167" ht="15.75" customHeight="1">
      <c r="A29" s="26"/>
      <c r="B29" s="93" t="s">
        <v>58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4"/>
      <c r="EH29" s="108">
        <v>27238.92</v>
      </c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10"/>
    </row>
    <row r="30" spans="1:167" ht="15.75" customHeight="1">
      <c r="A30" s="26"/>
      <c r="B30" s="93" t="s">
        <v>59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4"/>
      <c r="EH30" s="108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10"/>
    </row>
    <row r="31" spans="1:167" ht="15.75" customHeight="1">
      <c r="A31" s="26"/>
      <c r="B31" s="93" t="s">
        <v>60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4"/>
      <c r="EH31" s="108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10"/>
    </row>
    <row r="32" spans="1:167" ht="15.75" customHeight="1">
      <c r="A32" s="26"/>
      <c r="B32" s="93" t="s">
        <v>61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4"/>
      <c r="EH32" s="108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</row>
    <row r="33" spans="1:167" ht="15.75" customHeight="1">
      <c r="A33" s="26"/>
      <c r="B33" s="93" t="s">
        <v>62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4"/>
      <c r="EH33" s="95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7"/>
    </row>
    <row r="34" spans="1:167" ht="15.75" customHeight="1">
      <c r="A34" s="26"/>
      <c r="B34" s="93" t="s">
        <v>63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4"/>
      <c r="EH34" s="95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7"/>
    </row>
    <row r="35" spans="1:167" ht="15.75" customHeight="1">
      <c r="A35" s="26"/>
      <c r="B35" s="93" t="s">
        <v>64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4"/>
      <c r="EH35" s="95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7"/>
    </row>
    <row r="36" spans="1:167" ht="15.75" customHeight="1">
      <c r="A36" s="26"/>
      <c r="B36" s="93" t="s">
        <v>65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4"/>
      <c r="EH36" s="95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7"/>
    </row>
    <row r="37" spans="1:167" ht="30.75" customHeight="1">
      <c r="A37" s="26"/>
      <c r="B37" s="93" t="s">
        <v>66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4"/>
      <c r="EH37" s="95">
        <v>15130.07</v>
      </c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7"/>
    </row>
    <row r="38" spans="1:167" ht="15.75" customHeight="1">
      <c r="A38" s="28"/>
      <c r="B38" s="100" t="s">
        <v>6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1"/>
      <c r="EH38" s="95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7"/>
    </row>
    <row r="39" spans="1:167" ht="15.75" customHeight="1">
      <c r="A39" s="26"/>
      <c r="B39" s="93" t="s">
        <v>67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4"/>
      <c r="EH39" s="95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7"/>
    </row>
    <row r="40" spans="1:167" ht="15.75" customHeight="1">
      <c r="A40" s="26"/>
      <c r="B40" s="93" t="s">
        <v>68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4"/>
      <c r="EH40" s="95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7"/>
    </row>
    <row r="41" spans="1:167" ht="15.75" customHeight="1">
      <c r="A41" s="26"/>
      <c r="B41" s="93" t="s">
        <v>69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4"/>
      <c r="EH41" s="95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7"/>
    </row>
    <row r="42" spans="1:167" ht="15.75" customHeight="1">
      <c r="A42" s="26"/>
      <c r="B42" s="93" t="s">
        <v>70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4"/>
      <c r="EH42" s="95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7"/>
    </row>
    <row r="43" spans="1:167" ht="15.75" customHeight="1">
      <c r="A43" s="26"/>
      <c r="B43" s="93" t="s">
        <v>71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4"/>
      <c r="EH43" s="95">
        <v>8367.41</v>
      </c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7"/>
    </row>
    <row r="44" spans="1:167" ht="15.75" customHeight="1">
      <c r="A44" s="26"/>
      <c r="B44" s="93" t="s">
        <v>72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4"/>
      <c r="EH44" s="95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7"/>
    </row>
    <row r="45" spans="1:167" ht="15.75" customHeight="1">
      <c r="A45" s="26"/>
      <c r="B45" s="93" t="s">
        <v>73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4"/>
      <c r="EH45" s="95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7"/>
    </row>
    <row r="46" spans="1:167" ht="15.75" customHeight="1">
      <c r="A46" s="26"/>
      <c r="B46" s="93" t="s">
        <v>74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4"/>
      <c r="EH46" s="95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7"/>
    </row>
    <row r="47" spans="1:167" ht="15.75" customHeight="1">
      <c r="A47" s="26"/>
      <c r="B47" s="93" t="s">
        <v>75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4"/>
      <c r="EH47" s="95">
        <v>6762.66</v>
      </c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7"/>
    </row>
    <row r="48" spans="1:167" ht="15.75" customHeight="1">
      <c r="A48" s="26"/>
      <c r="B48" s="93" t="s">
        <v>76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4"/>
      <c r="EH48" s="95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7"/>
    </row>
    <row r="49" spans="1:167" ht="15.75" customHeight="1">
      <c r="A49" s="26"/>
      <c r="B49" s="93" t="s">
        <v>77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4"/>
      <c r="EH49" s="95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7"/>
    </row>
    <row r="50" spans="1:167" ht="15.75" customHeight="1">
      <c r="A50" s="26"/>
      <c r="B50" s="93" t="s">
        <v>78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4"/>
      <c r="EH50" s="95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7"/>
    </row>
    <row r="51" spans="1:167" s="3" customFormat="1" ht="15.75" customHeight="1">
      <c r="A51" s="24"/>
      <c r="B51" s="98" t="s">
        <v>79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9"/>
      <c r="EH51" s="117">
        <f>EH55+EH70</f>
        <v>277729.47000000003</v>
      </c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8"/>
      <c r="FK51" s="119"/>
    </row>
    <row r="52" spans="1:167" ht="15.75" customHeight="1">
      <c r="A52" s="29"/>
      <c r="B52" s="103" t="s">
        <v>1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4"/>
      <c r="EH52" s="95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7"/>
    </row>
    <row r="53" spans="1:167" ht="15.75" customHeight="1">
      <c r="A53" s="26"/>
      <c r="B53" s="93" t="s">
        <v>80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4"/>
      <c r="EH53" s="95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7"/>
    </row>
    <row r="54" spans="1:167" ht="15.75" customHeight="1">
      <c r="A54" s="26"/>
      <c r="B54" s="93" t="s">
        <v>81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4"/>
      <c r="EH54" s="95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7"/>
    </row>
    <row r="55" spans="1:167" ht="30.75" customHeight="1">
      <c r="A55" s="26"/>
      <c r="B55" s="93" t="s">
        <v>225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4"/>
      <c r="EH55" s="95">
        <f>SUM(EH57:FK69)</f>
        <v>246672.57</v>
      </c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7"/>
    </row>
    <row r="56" spans="1:167" ht="15.75" customHeight="1">
      <c r="A56" s="28"/>
      <c r="B56" s="100" t="s">
        <v>6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1"/>
      <c r="EH56" s="120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2"/>
    </row>
    <row r="57" spans="1:167" ht="15.75" customHeight="1">
      <c r="A57" s="26"/>
      <c r="B57" s="93" t="s">
        <v>28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4"/>
      <c r="EH57" s="95">
        <v>29.68</v>
      </c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7"/>
    </row>
    <row r="58" spans="1:167" ht="15.75" customHeight="1">
      <c r="A58" s="26"/>
      <c r="B58" s="93" t="s">
        <v>20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4"/>
      <c r="EH58" s="95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7"/>
    </row>
    <row r="59" spans="1:167" ht="15.75" customHeight="1">
      <c r="A59" s="26"/>
      <c r="B59" s="93" t="s">
        <v>21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4"/>
      <c r="EH59" s="95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7"/>
    </row>
    <row r="60" spans="1:167" ht="15.75" customHeight="1">
      <c r="A60" s="26"/>
      <c r="B60" s="93" t="s">
        <v>22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4"/>
      <c r="EH60" s="108">
        <v>110387.19</v>
      </c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10"/>
    </row>
    <row r="61" spans="1:167" ht="15.75" customHeight="1">
      <c r="A61" s="26"/>
      <c r="B61" s="93" t="s">
        <v>23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4"/>
      <c r="EH61" s="95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7"/>
    </row>
    <row r="62" spans="1:167" ht="15.75" customHeight="1">
      <c r="A62" s="26"/>
      <c r="B62" s="93" t="s">
        <v>24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4"/>
      <c r="EH62" s="95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7"/>
    </row>
    <row r="63" spans="1:167" ht="15.75" customHeight="1">
      <c r="A63" s="26"/>
      <c r="B63" s="93" t="s">
        <v>25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4"/>
      <c r="EH63" s="95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7"/>
    </row>
    <row r="64" spans="1:167" ht="15.75" customHeight="1">
      <c r="A64" s="26"/>
      <c r="B64" s="93" t="s">
        <v>29</v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4"/>
      <c r="EH64" s="95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7"/>
    </row>
    <row r="65" spans="1:167" ht="15.75" customHeight="1">
      <c r="A65" s="26"/>
      <c r="B65" s="93" t="s">
        <v>34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4"/>
      <c r="EH65" s="95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7"/>
    </row>
    <row r="66" spans="1:167" ht="15.75" customHeight="1">
      <c r="A66" s="26"/>
      <c r="B66" s="93" t="s">
        <v>30</v>
      </c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4"/>
      <c r="EH66" s="95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7"/>
    </row>
    <row r="67" spans="1:167" ht="15.75" customHeight="1">
      <c r="A67" s="26"/>
      <c r="B67" s="93" t="s">
        <v>31</v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4"/>
      <c r="EH67" s="95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7"/>
    </row>
    <row r="68" spans="1:167" ht="15.75" customHeight="1">
      <c r="A68" s="26"/>
      <c r="B68" s="93" t="s">
        <v>32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4"/>
      <c r="EH68" s="108">
        <v>136255.7</v>
      </c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10"/>
    </row>
    <row r="69" spans="1:167" ht="15.75" customHeight="1">
      <c r="A69" s="26"/>
      <c r="B69" s="93" t="s">
        <v>33</v>
      </c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4"/>
      <c r="EH69" s="108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09"/>
      <c r="FF69" s="109"/>
      <c r="FG69" s="109"/>
      <c r="FH69" s="109"/>
      <c r="FI69" s="109"/>
      <c r="FJ69" s="109"/>
      <c r="FK69" s="110"/>
    </row>
    <row r="70" spans="1:167" ht="30.75" customHeight="1">
      <c r="A70" s="26"/>
      <c r="B70" s="93" t="s">
        <v>82</v>
      </c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4"/>
      <c r="EH70" s="95">
        <f>SUM(EH72:FK84)</f>
        <v>31056.9</v>
      </c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7"/>
    </row>
    <row r="71" spans="1:167" ht="15.75" customHeight="1">
      <c r="A71" s="30"/>
      <c r="B71" s="100" t="s">
        <v>6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1"/>
      <c r="EH71" s="95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7"/>
    </row>
    <row r="72" spans="1:167" ht="15.75" customHeight="1">
      <c r="A72" s="26"/>
      <c r="B72" s="93" t="s">
        <v>83</v>
      </c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4"/>
      <c r="EH72" s="95">
        <v>15144.15</v>
      </c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7"/>
    </row>
    <row r="73" spans="1:167" ht="15.75" customHeight="1">
      <c r="A73" s="26"/>
      <c r="B73" s="93" t="s">
        <v>84</v>
      </c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4"/>
      <c r="EH73" s="95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7"/>
    </row>
    <row r="74" spans="1:167" ht="15.75" customHeight="1">
      <c r="A74" s="26"/>
      <c r="B74" s="93" t="s">
        <v>85</v>
      </c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4"/>
      <c r="EH74" s="95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7"/>
    </row>
    <row r="75" spans="1:167" ht="15.75" customHeight="1">
      <c r="A75" s="26"/>
      <c r="B75" s="93" t="s">
        <v>86</v>
      </c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4"/>
      <c r="EH75" s="95">
        <v>6743.42</v>
      </c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7"/>
    </row>
    <row r="76" spans="1:167" ht="15.75" customHeight="1">
      <c r="A76" s="26"/>
      <c r="B76" s="93" t="s">
        <v>87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4"/>
      <c r="EH76" s="95">
        <v>869.33</v>
      </c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7"/>
    </row>
    <row r="77" spans="1:167" ht="15.75" customHeight="1">
      <c r="A77" s="26"/>
      <c r="B77" s="93" t="s">
        <v>88</v>
      </c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4"/>
      <c r="EH77" s="95">
        <v>4000</v>
      </c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7"/>
    </row>
    <row r="78" spans="1:167" ht="15.75" customHeight="1">
      <c r="A78" s="26"/>
      <c r="B78" s="93" t="s">
        <v>89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4"/>
      <c r="EH78" s="95">
        <v>4300</v>
      </c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7"/>
    </row>
    <row r="79" spans="1:167" ht="15.75" customHeight="1">
      <c r="A79" s="26"/>
      <c r="B79" s="93" t="s">
        <v>90</v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4"/>
      <c r="EH79" s="95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7"/>
    </row>
    <row r="80" spans="1:167" ht="15.75" customHeight="1">
      <c r="A80" s="26"/>
      <c r="B80" s="93" t="s">
        <v>91</v>
      </c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4"/>
      <c r="EH80" s="95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7"/>
    </row>
    <row r="81" spans="1:167" ht="15.75" customHeight="1">
      <c r="A81" s="26"/>
      <c r="B81" s="93" t="s">
        <v>92</v>
      </c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4"/>
      <c r="EH81" s="95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7"/>
    </row>
    <row r="82" spans="1:167" ht="15.75" customHeight="1">
      <c r="A82" s="26"/>
      <c r="B82" s="93" t="s">
        <v>93</v>
      </c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4"/>
      <c r="EH82" s="95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7"/>
    </row>
    <row r="83" spans="1:167" ht="15.75" customHeight="1">
      <c r="A83" s="26"/>
      <c r="B83" s="93" t="s">
        <v>94</v>
      </c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3"/>
      <c r="EF83" s="93"/>
      <c r="EG83" s="94"/>
      <c r="EH83" s="95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7"/>
    </row>
    <row r="84" spans="1:167" ht="15.75" customHeight="1">
      <c r="A84" s="26"/>
      <c r="B84" s="93" t="s">
        <v>95</v>
      </c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4"/>
      <c r="EH84" s="95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7"/>
    </row>
  </sheetData>
  <sheetProtection/>
  <mergeCells count="169">
    <mergeCell ref="EH37:FK37"/>
    <mergeCell ref="EH38:FK38"/>
    <mergeCell ref="B37:EG37"/>
    <mergeCell ref="EH36:FK36"/>
    <mergeCell ref="B34:EG34"/>
    <mergeCell ref="EJ1:FK1"/>
    <mergeCell ref="EH6:FK6"/>
    <mergeCell ref="EH7:FK7"/>
    <mergeCell ref="EH8:FK8"/>
    <mergeCell ref="EH9:FK9"/>
    <mergeCell ref="B80:EG80"/>
    <mergeCell ref="EH80:FK80"/>
    <mergeCell ref="B81:EG81"/>
    <mergeCell ref="EH81:FK81"/>
    <mergeCell ref="B82:EG82"/>
    <mergeCell ref="EH82:FK82"/>
    <mergeCell ref="B76:EG76"/>
    <mergeCell ref="EH76:FK76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73:EG73"/>
    <mergeCell ref="EH73:FK73"/>
    <mergeCell ref="B74:EG74"/>
    <mergeCell ref="EH74:FK74"/>
    <mergeCell ref="B75:EG75"/>
    <mergeCell ref="EH75:FK75"/>
    <mergeCell ref="B70:EG70"/>
    <mergeCell ref="B72:EG72"/>
    <mergeCell ref="EH72:FK72"/>
    <mergeCell ref="EH70:FK70"/>
    <mergeCell ref="EH71:FK71"/>
    <mergeCell ref="B71:EG71"/>
    <mergeCell ref="B65:EG65"/>
    <mergeCell ref="B67:EG67"/>
    <mergeCell ref="EH67:FK67"/>
    <mergeCell ref="EH65:FK65"/>
    <mergeCell ref="B68:EG68"/>
    <mergeCell ref="EH68:FK68"/>
    <mergeCell ref="B62:EG62"/>
    <mergeCell ref="B69:EG69"/>
    <mergeCell ref="EH69:FK69"/>
    <mergeCell ref="EH62:FK62"/>
    <mergeCell ref="B63:EG63"/>
    <mergeCell ref="EH63:FK63"/>
    <mergeCell ref="B66:EG66"/>
    <mergeCell ref="EH66:FK66"/>
    <mergeCell ref="B64:EG64"/>
    <mergeCell ref="EH64:FK64"/>
    <mergeCell ref="EH59:FK59"/>
    <mergeCell ref="B60:EG60"/>
    <mergeCell ref="B57:EG57"/>
    <mergeCell ref="EH57:FK57"/>
    <mergeCell ref="EH60:FK60"/>
    <mergeCell ref="B61:EG61"/>
    <mergeCell ref="EH61:FK61"/>
    <mergeCell ref="EH54:FK54"/>
    <mergeCell ref="B56:EG56"/>
    <mergeCell ref="EH55:FK55"/>
    <mergeCell ref="EH56:FK56"/>
    <mergeCell ref="B55:EG55"/>
    <mergeCell ref="B58:EG58"/>
    <mergeCell ref="EH58:FK58"/>
    <mergeCell ref="EH45:FK45"/>
    <mergeCell ref="B46:EG46"/>
    <mergeCell ref="EH46:FK46"/>
    <mergeCell ref="B52:EG52"/>
    <mergeCell ref="EH51:FK51"/>
    <mergeCell ref="EH52:FK52"/>
    <mergeCell ref="B47:EG47"/>
    <mergeCell ref="EH47:FK47"/>
    <mergeCell ref="B48:EG48"/>
    <mergeCell ref="EH48:FK48"/>
    <mergeCell ref="EH31:FK31"/>
    <mergeCell ref="EH41:FK41"/>
    <mergeCell ref="B42:EG42"/>
    <mergeCell ref="EH42:FK42"/>
    <mergeCell ref="B43:EG43"/>
    <mergeCell ref="EH43:FK43"/>
    <mergeCell ref="EH34:FK34"/>
    <mergeCell ref="B35:EG35"/>
    <mergeCell ref="EH35:FK35"/>
    <mergeCell ref="B38:EG38"/>
    <mergeCell ref="EH27:FK27"/>
    <mergeCell ref="B30:EG30"/>
    <mergeCell ref="B28:EG28"/>
    <mergeCell ref="EH28:FK28"/>
    <mergeCell ref="B29:EG29"/>
    <mergeCell ref="B33:EG33"/>
    <mergeCell ref="EH33:FK33"/>
    <mergeCell ref="EH30:FK30"/>
    <mergeCell ref="B32:EG32"/>
    <mergeCell ref="EH32:FK32"/>
    <mergeCell ref="EH26:FK26"/>
    <mergeCell ref="EH20:FK20"/>
    <mergeCell ref="B24:EG24"/>
    <mergeCell ref="EH24:FK24"/>
    <mergeCell ref="B39:EG39"/>
    <mergeCell ref="B44:EG44"/>
    <mergeCell ref="B36:EG36"/>
    <mergeCell ref="B40:EG40"/>
    <mergeCell ref="B41:EG41"/>
    <mergeCell ref="EH29:FK29"/>
    <mergeCell ref="EH22:FK22"/>
    <mergeCell ref="B23:EG23"/>
    <mergeCell ref="EH23:FK23"/>
    <mergeCell ref="EH18:FK18"/>
    <mergeCell ref="B19:EG19"/>
    <mergeCell ref="B25:EG25"/>
    <mergeCell ref="EH19:FK19"/>
    <mergeCell ref="EH25:FK25"/>
    <mergeCell ref="EH15:FK15"/>
    <mergeCell ref="EH21:FK21"/>
    <mergeCell ref="EH11:FK11"/>
    <mergeCell ref="EH17:FK17"/>
    <mergeCell ref="B45:EG45"/>
    <mergeCell ref="B21:EG21"/>
    <mergeCell ref="EH16:FK16"/>
    <mergeCell ref="B15:EG15"/>
    <mergeCell ref="B17:EG17"/>
    <mergeCell ref="B16:EG16"/>
    <mergeCell ref="EH12:FK12"/>
    <mergeCell ref="B14:EG14"/>
    <mergeCell ref="B11:EG11"/>
    <mergeCell ref="B13:EG13"/>
    <mergeCell ref="EH13:FK13"/>
    <mergeCell ref="EH14:FK14"/>
    <mergeCell ref="EH84:FK84"/>
    <mergeCell ref="B2:FJ2"/>
    <mergeCell ref="B7:EG7"/>
    <mergeCell ref="B8:EG8"/>
    <mergeCell ref="B10:EG10"/>
    <mergeCell ref="EH5:FK5"/>
    <mergeCell ref="B6:EG6"/>
    <mergeCell ref="A5:EG5"/>
    <mergeCell ref="EH10:FK10"/>
    <mergeCell ref="B12:EG12"/>
    <mergeCell ref="BK3:BP3"/>
    <mergeCell ref="B9:EG9"/>
    <mergeCell ref="B18:EG18"/>
    <mergeCell ref="B84:EG84"/>
    <mergeCell ref="B22:EG22"/>
    <mergeCell ref="B26:EG26"/>
    <mergeCell ref="B27:EG27"/>
    <mergeCell ref="B31:EG31"/>
    <mergeCell ref="B54:EG54"/>
    <mergeCell ref="B59:EG59"/>
    <mergeCell ref="EH44:FK44"/>
    <mergeCell ref="EH39:FK39"/>
    <mergeCell ref="EH40:FK40"/>
    <mergeCell ref="CP3:CS3"/>
    <mergeCell ref="CT3:CW3"/>
    <mergeCell ref="CX3:DA3"/>
    <mergeCell ref="B20:EG20"/>
    <mergeCell ref="BQ3:BT3"/>
    <mergeCell ref="BU3:BW3"/>
    <mergeCell ref="BX3:CO3"/>
    <mergeCell ref="B53:EG53"/>
    <mergeCell ref="EH53:FK53"/>
    <mergeCell ref="B50:EG50"/>
    <mergeCell ref="EH50:FK50"/>
    <mergeCell ref="B51:EG51"/>
    <mergeCell ref="B49:EG49"/>
    <mergeCell ref="EH49:FK4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U80"/>
  <sheetViews>
    <sheetView view="pageBreakPreview" zoomScaleSheetLayoutView="100" workbookViewId="0" topLeftCell="A67">
      <selection activeCell="BQ4" sqref="BQ4"/>
    </sheetView>
  </sheetViews>
  <sheetFormatPr defaultColWidth="0.875" defaultRowHeight="12.75"/>
  <cols>
    <col min="1" max="83" width="0.875" style="1" customWidth="1"/>
    <col min="84" max="84" width="1.75390625" style="1" customWidth="1"/>
    <col min="85" max="16384" width="0.875" style="1" customWidth="1"/>
  </cols>
  <sheetData>
    <row r="1" spans="118:150" ht="15">
      <c r="DN1" s="58" t="s">
        <v>209</v>
      </c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</row>
    <row r="2" spans="2:150" ht="15">
      <c r="B2" s="102" t="s">
        <v>208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</row>
    <row r="3" spans="63:105" ht="15">
      <c r="BK3" s="57" t="s">
        <v>51</v>
      </c>
      <c r="BL3" s="57"/>
      <c r="BM3" s="57"/>
      <c r="BN3" s="57"/>
      <c r="BO3" s="57"/>
      <c r="BP3" s="57"/>
      <c r="BQ3" s="80" t="s">
        <v>315</v>
      </c>
      <c r="BR3" s="80"/>
      <c r="BS3" s="80"/>
      <c r="BT3" s="80"/>
      <c r="BU3" s="62" t="s">
        <v>2</v>
      </c>
      <c r="BV3" s="62"/>
      <c r="BW3" s="62"/>
      <c r="BX3" s="80" t="s">
        <v>234</v>
      </c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63">
        <v>20</v>
      </c>
      <c r="CQ3" s="63"/>
      <c r="CR3" s="63"/>
      <c r="CS3" s="63"/>
      <c r="CT3" s="61" t="s">
        <v>250</v>
      </c>
      <c r="CU3" s="61"/>
      <c r="CV3" s="61"/>
      <c r="CW3" s="61"/>
      <c r="CX3" s="62" t="s">
        <v>3</v>
      </c>
      <c r="CY3" s="62"/>
      <c r="CZ3" s="62"/>
      <c r="DA3" s="62"/>
    </row>
    <row r="4" spans="1:15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</row>
    <row r="5" spans="1:151" s="32" customFormat="1" ht="15" customHeight="1">
      <c r="A5" s="176" t="s">
        <v>102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8"/>
      <c r="AC5" s="176" t="s">
        <v>96</v>
      </c>
      <c r="AD5" s="177"/>
      <c r="AE5" s="177"/>
      <c r="AF5" s="177"/>
      <c r="AG5" s="177"/>
      <c r="AH5" s="177"/>
      <c r="AI5" s="177"/>
      <c r="AJ5" s="177"/>
      <c r="AK5" s="178"/>
      <c r="AL5" s="176" t="s">
        <v>104</v>
      </c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8"/>
      <c r="BA5" s="173" t="s">
        <v>98</v>
      </c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5"/>
    </row>
    <row r="6" spans="1:151" s="32" customFormat="1" ht="15" customHeight="1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1"/>
      <c r="AC6" s="179"/>
      <c r="AD6" s="180"/>
      <c r="AE6" s="180"/>
      <c r="AF6" s="180"/>
      <c r="AG6" s="180"/>
      <c r="AH6" s="180"/>
      <c r="AI6" s="180"/>
      <c r="AJ6" s="180"/>
      <c r="AK6" s="181"/>
      <c r="AL6" s="179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1"/>
      <c r="BA6" s="176" t="s">
        <v>97</v>
      </c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8"/>
      <c r="BQ6" s="173" t="s">
        <v>6</v>
      </c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5"/>
    </row>
    <row r="7" spans="1:151" s="32" customFormat="1" ht="57" customHeight="1">
      <c r="A7" s="179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1"/>
      <c r="AC7" s="179"/>
      <c r="AD7" s="180"/>
      <c r="AE7" s="180"/>
      <c r="AF7" s="180"/>
      <c r="AG7" s="180"/>
      <c r="AH7" s="180"/>
      <c r="AI7" s="180"/>
      <c r="AJ7" s="180"/>
      <c r="AK7" s="181"/>
      <c r="AL7" s="179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1"/>
      <c r="BA7" s="179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1"/>
      <c r="BQ7" s="176" t="s">
        <v>229</v>
      </c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8"/>
      <c r="CG7" s="176" t="s">
        <v>103</v>
      </c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8"/>
      <c r="CZ7" s="176" t="s">
        <v>99</v>
      </c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8"/>
      <c r="DP7" s="173" t="s">
        <v>100</v>
      </c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5"/>
    </row>
    <row r="8" spans="1:151" s="32" customFormat="1" ht="69" customHeight="1">
      <c r="A8" s="170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2"/>
      <c r="AC8" s="170"/>
      <c r="AD8" s="171"/>
      <c r="AE8" s="171"/>
      <c r="AF8" s="171"/>
      <c r="AG8" s="171"/>
      <c r="AH8" s="171"/>
      <c r="AI8" s="171"/>
      <c r="AJ8" s="171"/>
      <c r="AK8" s="172"/>
      <c r="AL8" s="170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2"/>
      <c r="BA8" s="170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2"/>
      <c r="BQ8" s="170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2"/>
      <c r="CG8" s="170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2"/>
      <c r="CZ8" s="170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2"/>
      <c r="DP8" s="170" t="s">
        <v>97</v>
      </c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2"/>
      <c r="EF8" s="170" t="s">
        <v>101</v>
      </c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2"/>
    </row>
    <row r="9" spans="1:151" s="32" customFormat="1" ht="13.5">
      <c r="A9" s="192">
        <v>1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4"/>
      <c r="AC9" s="147" t="s">
        <v>106</v>
      </c>
      <c r="AD9" s="148"/>
      <c r="AE9" s="148"/>
      <c r="AF9" s="148"/>
      <c r="AG9" s="148"/>
      <c r="AH9" s="148"/>
      <c r="AI9" s="148"/>
      <c r="AJ9" s="148"/>
      <c r="AK9" s="149"/>
      <c r="AL9" s="147" t="s">
        <v>107</v>
      </c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9"/>
      <c r="BA9" s="192">
        <v>4</v>
      </c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4"/>
      <c r="BQ9" s="192">
        <v>5</v>
      </c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4"/>
      <c r="CG9" s="192">
        <v>6</v>
      </c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4"/>
      <c r="CZ9" s="192">
        <v>7</v>
      </c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4"/>
      <c r="DP9" s="192">
        <v>8</v>
      </c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4"/>
      <c r="EF9" s="192">
        <v>9</v>
      </c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4"/>
    </row>
    <row r="10" spans="1:151" s="36" customFormat="1" ht="30" customHeight="1">
      <c r="A10" s="35"/>
      <c r="B10" s="182" t="s">
        <v>105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3"/>
      <c r="AC10" s="185" t="s">
        <v>108</v>
      </c>
      <c r="AD10" s="186"/>
      <c r="AE10" s="186"/>
      <c r="AF10" s="186"/>
      <c r="AG10" s="186"/>
      <c r="AH10" s="186"/>
      <c r="AI10" s="186"/>
      <c r="AJ10" s="186"/>
      <c r="AK10" s="187"/>
      <c r="AL10" s="188" t="s">
        <v>15</v>
      </c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4">
        <f>BQ10+CG10+DP10</f>
        <v>54831880.31</v>
      </c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4">
        <f>BQ21</f>
        <v>45047362</v>
      </c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>
        <f>CG22</f>
        <v>2843460</v>
      </c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>
        <f>DP12+DP14+DP28</f>
        <v>6941058.31</v>
      </c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</row>
    <row r="11" spans="1:151" s="36" customFormat="1" ht="15" customHeight="1">
      <c r="A11" s="35"/>
      <c r="B11" s="145" t="s">
        <v>6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6"/>
      <c r="AC11" s="147"/>
      <c r="AD11" s="148"/>
      <c r="AE11" s="148"/>
      <c r="AF11" s="148"/>
      <c r="AG11" s="148"/>
      <c r="AH11" s="148"/>
      <c r="AI11" s="148"/>
      <c r="AJ11" s="148"/>
      <c r="AK11" s="149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1" t="s">
        <v>15</v>
      </c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 t="s">
        <v>15</v>
      </c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 t="s">
        <v>15</v>
      </c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 t="s">
        <v>15</v>
      </c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</row>
    <row r="12" spans="1:151" s="36" customFormat="1" ht="15" customHeight="1">
      <c r="A12" s="35"/>
      <c r="B12" s="145" t="s">
        <v>110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6"/>
      <c r="AC12" s="147" t="s">
        <v>109</v>
      </c>
      <c r="AD12" s="148"/>
      <c r="AE12" s="148"/>
      <c r="AF12" s="148"/>
      <c r="AG12" s="148"/>
      <c r="AH12" s="148"/>
      <c r="AI12" s="148"/>
      <c r="AJ12" s="148"/>
      <c r="AK12" s="149"/>
      <c r="AL12" s="129" t="s">
        <v>112</v>
      </c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31">
        <f>DP12</f>
        <v>565000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26">
        <v>565000</v>
      </c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</row>
    <row r="13" spans="1:151" s="36" customFormat="1" ht="15" customHeight="1">
      <c r="A13" s="3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6"/>
      <c r="AC13" s="147"/>
      <c r="AD13" s="148"/>
      <c r="AE13" s="148"/>
      <c r="AF13" s="148"/>
      <c r="AG13" s="148"/>
      <c r="AH13" s="148"/>
      <c r="AI13" s="148"/>
      <c r="AJ13" s="148"/>
      <c r="AK13" s="149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1" t="s">
        <v>15</v>
      </c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 t="s">
        <v>15</v>
      </c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 t="s">
        <v>15</v>
      </c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 t="s">
        <v>15</v>
      </c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</row>
    <row r="14" spans="1:151" s="36" customFormat="1" ht="30" customHeight="1">
      <c r="A14" s="37"/>
      <c r="B14" s="195" t="s">
        <v>111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6"/>
      <c r="AC14" s="152" t="s">
        <v>112</v>
      </c>
      <c r="AD14" s="153"/>
      <c r="AE14" s="153"/>
      <c r="AF14" s="153"/>
      <c r="AG14" s="153"/>
      <c r="AH14" s="153"/>
      <c r="AI14" s="153"/>
      <c r="AJ14" s="153"/>
      <c r="AK14" s="154"/>
      <c r="AL14" s="129" t="s">
        <v>114</v>
      </c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31">
        <f>BQ14+DP14</f>
        <v>6368058.31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 t="s">
        <v>15</v>
      </c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 t="s">
        <v>15</v>
      </c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26">
        <v>6368058.31</v>
      </c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</row>
    <row r="15" spans="1:151" s="36" customFormat="1" ht="15" customHeight="1">
      <c r="A15" s="37"/>
      <c r="B15" s="195" t="s">
        <v>41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6"/>
      <c r="AC15" s="152"/>
      <c r="AD15" s="153"/>
      <c r="AE15" s="153"/>
      <c r="AF15" s="153"/>
      <c r="AG15" s="153"/>
      <c r="AH15" s="153"/>
      <c r="AI15" s="153"/>
      <c r="AJ15" s="153"/>
      <c r="AK15" s="154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 t="s">
        <v>15</v>
      </c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 t="s">
        <v>15</v>
      </c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</row>
    <row r="16" spans="1:151" s="36" customFormat="1" ht="15" customHeight="1">
      <c r="A16" s="37"/>
      <c r="B16" s="195" t="s">
        <v>40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6"/>
      <c r="AC16" s="152"/>
      <c r="AD16" s="153"/>
      <c r="AE16" s="153"/>
      <c r="AF16" s="153"/>
      <c r="AG16" s="153"/>
      <c r="AH16" s="153"/>
      <c r="AI16" s="153"/>
      <c r="AJ16" s="153"/>
      <c r="AK16" s="154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 t="s">
        <v>15</v>
      </c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 t="s">
        <v>15</v>
      </c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</row>
    <row r="17" spans="1:151" s="36" customFormat="1" ht="15" customHeight="1">
      <c r="A17" s="37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6"/>
      <c r="AC17" s="152"/>
      <c r="AD17" s="153"/>
      <c r="AE17" s="153"/>
      <c r="AF17" s="153"/>
      <c r="AG17" s="153"/>
      <c r="AH17" s="153"/>
      <c r="AI17" s="153"/>
      <c r="AJ17" s="153"/>
      <c r="AK17" s="154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 t="s">
        <v>15</v>
      </c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 t="s">
        <v>15</v>
      </c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</row>
    <row r="18" spans="1:151" s="36" customFormat="1" ht="15" customHeight="1">
      <c r="A18" s="37"/>
      <c r="B18" s="195" t="s">
        <v>113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6"/>
      <c r="AC18" s="152"/>
      <c r="AD18" s="153"/>
      <c r="AE18" s="153"/>
      <c r="AF18" s="153"/>
      <c r="AG18" s="153"/>
      <c r="AH18" s="153"/>
      <c r="AI18" s="153"/>
      <c r="AJ18" s="153"/>
      <c r="AK18" s="154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 t="s">
        <v>15</v>
      </c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 t="s">
        <v>15</v>
      </c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</row>
    <row r="19" spans="1:151" s="36" customFormat="1" ht="15" customHeight="1">
      <c r="A19" s="37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6"/>
      <c r="AC19" s="152"/>
      <c r="AD19" s="153"/>
      <c r="AE19" s="153"/>
      <c r="AF19" s="153"/>
      <c r="AG19" s="153"/>
      <c r="AH19" s="153"/>
      <c r="AI19" s="153"/>
      <c r="AJ19" s="153"/>
      <c r="AK19" s="154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 t="s">
        <v>15</v>
      </c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 t="s">
        <v>15</v>
      </c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</row>
    <row r="20" spans="1:151" s="36" customFormat="1" ht="43.5" customHeight="1">
      <c r="A20" s="35"/>
      <c r="B20" s="145" t="s">
        <v>115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6"/>
      <c r="AC20" s="147" t="s">
        <v>114</v>
      </c>
      <c r="AD20" s="148"/>
      <c r="AE20" s="148"/>
      <c r="AF20" s="148"/>
      <c r="AG20" s="148"/>
      <c r="AH20" s="148"/>
      <c r="AI20" s="148"/>
      <c r="AJ20" s="148"/>
      <c r="AK20" s="149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1" t="s">
        <v>15</v>
      </c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 t="s">
        <v>15</v>
      </c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 t="s">
        <v>15</v>
      </c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</row>
    <row r="21" spans="1:151" s="36" customFormat="1" ht="43.5" customHeight="1">
      <c r="A21" s="35"/>
      <c r="B21" s="145" t="s">
        <v>253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6"/>
      <c r="AC21" s="147" t="s">
        <v>254</v>
      </c>
      <c r="AD21" s="148"/>
      <c r="AE21" s="148"/>
      <c r="AF21" s="148"/>
      <c r="AG21" s="148"/>
      <c r="AH21" s="148"/>
      <c r="AI21" s="148"/>
      <c r="AJ21" s="148"/>
      <c r="AK21" s="149"/>
      <c r="AL21" s="141" t="s">
        <v>114</v>
      </c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31">
        <f>BQ21</f>
        <v>45047362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1">
        <v>45047362</v>
      </c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 t="s">
        <v>15</v>
      </c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 t="s">
        <v>15</v>
      </c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 t="s">
        <v>15</v>
      </c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 t="s">
        <v>15</v>
      </c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</row>
    <row r="22" spans="1:151" s="36" customFormat="1" ht="43.5" customHeight="1">
      <c r="A22" s="35"/>
      <c r="B22" s="145" t="s">
        <v>117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6"/>
      <c r="AC22" s="147" t="s">
        <v>116</v>
      </c>
      <c r="AD22" s="148"/>
      <c r="AE22" s="148"/>
      <c r="AF22" s="148"/>
      <c r="AG22" s="148"/>
      <c r="AH22" s="148"/>
      <c r="AI22" s="148"/>
      <c r="AJ22" s="148"/>
      <c r="AK22" s="149"/>
      <c r="AL22" s="141" t="s">
        <v>120</v>
      </c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31">
        <f>CG22</f>
        <v>2843460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1" t="s">
        <v>15</v>
      </c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>
        <f>SUM(CG24:CY27)</f>
        <v>2843460</v>
      </c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 t="s">
        <v>15</v>
      </c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 t="s">
        <v>15</v>
      </c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</row>
    <row r="23" spans="1:151" s="36" customFormat="1" ht="13.5" customHeight="1">
      <c r="A23" s="35"/>
      <c r="B23" s="145" t="s">
        <v>6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6"/>
      <c r="AC23" s="147"/>
      <c r="AD23" s="148"/>
      <c r="AE23" s="148"/>
      <c r="AF23" s="148"/>
      <c r="AG23" s="148"/>
      <c r="AH23" s="148"/>
      <c r="AI23" s="148"/>
      <c r="AJ23" s="148"/>
      <c r="AK23" s="149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31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</row>
    <row r="24" spans="1:151" s="36" customFormat="1" ht="14.25" customHeight="1">
      <c r="A24" s="35"/>
      <c r="B24" s="145" t="s">
        <v>255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6"/>
      <c r="AC24" s="147"/>
      <c r="AD24" s="148"/>
      <c r="AE24" s="148"/>
      <c r="AF24" s="148"/>
      <c r="AG24" s="148"/>
      <c r="AH24" s="148"/>
      <c r="AI24" s="148"/>
      <c r="AJ24" s="148"/>
      <c r="AK24" s="149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31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1" t="s">
        <v>15</v>
      </c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>
        <v>900000</v>
      </c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 t="s">
        <v>15</v>
      </c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 t="s">
        <v>15</v>
      </c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</row>
    <row r="25" spans="1:151" s="36" customFormat="1" ht="17.25" customHeight="1">
      <c r="A25" s="35"/>
      <c r="B25" s="145" t="s">
        <v>256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6"/>
      <c r="AC25" s="147"/>
      <c r="AD25" s="148"/>
      <c r="AE25" s="148"/>
      <c r="AF25" s="148"/>
      <c r="AG25" s="148"/>
      <c r="AH25" s="148"/>
      <c r="AI25" s="148"/>
      <c r="AJ25" s="148"/>
      <c r="AK25" s="149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31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1" t="s">
        <v>15</v>
      </c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>
        <v>50000</v>
      </c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 t="s">
        <v>15</v>
      </c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 t="s">
        <v>15</v>
      </c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</row>
    <row r="26" spans="1:151" s="36" customFormat="1" ht="19.5" customHeight="1">
      <c r="A26" s="35"/>
      <c r="B26" s="145" t="s">
        <v>257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6"/>
      <c r="AC26" s="147"/>
      <c r="AD26" s="148"/>
      <c r="AE26" s="148"/>
      <c r="AF26" s="148"/>
      <c r="AG26" s="148"/>
      <c r="AH26" s="148"/>
      <c r="AI26" s="148"/>
      <c r="AJ26" s="148"/>
      <c r="AK26" s="149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31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1" t="s">
        <v>15</v>
      </c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>
        <v>35000</v>
      </c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 t="s">
        <v>15</v>
      </c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 t="s">
        <v>15</v>
      </c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</row>
    <row r="27" spans="1:151" s="36" customFormat="1" ht="15" customHeight="1">
      <c r="A27" s="35"/>
      <c r="B27" s="145" t="s">
        <v>258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6"/>
      <c r="AC27" s="147"/>
      <c r="AD27" s="148"/>
      <c r="AE27" s="148"/>
      <c r="AF27" s="148"/>
      <c r="AG27" s="148"/>
      <c r="AH27" s="148"/>
      <c r="AI27" s="148"/>
      <c r="AJ27" s="148"/>
      <c r="AK27" s="149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31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1" t="s">
        <v>15</v>
      </c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>
        <v>1858460</v>
      </c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 t="s">
        <v>15</v>
      </c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 t="s">
        <v>15</v>
      </c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</row>
    <row r="28" spans="1:151" s="36" customFormat="1" ht="15" customHeight="1">
      <c r="A28" s="35"/>
      <c r="B28" s="145" t="s">
        <v>118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6"/>
      <c r="AC28" s="147" t="s">
        <v>119</v>
      </c>
      <c r="AD28" s="148"/>
      <c r="AE28" s="148"/>
      <c r="AF28" s="148"/>
      <c r="AG28" s="148"/>
      <c r="AH28" s="148"/>
      <c r="AI28" s="148"/>
      <c r="AJ28" s="148"/>
      <c r="AK28" s="149"/>
      <c r="AL28" s="129" t="s">
        <v>120</v>
      </c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31">
        <f>DP28</f>
        <v>8000</v>
      </c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1" t="s">
        <v>15</v>
      </c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 t="s">
        <v>15</v>
      </c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 t="s">
        <v>15</v>
      </c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26">
        <v>8000</v>
      </c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</row>
    <row r="29" spans="1:151" s="36" customFormat="1" ht="30" customHeight="1">
      <c r="A29" s="37"/>
      <c r="B29" s="195" t="s">
        <v>206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6"/>
      <c r="AC29" s="152" t="s">
        <v>120</v>
      </c>
      <c r="AD29" s="153"/>
      <c r="AE29" s="153"/>
      <c r="AF29" s="153"/>
      <c r="AG29" s="153"/>
      <c r="AH29" s="153"/>
      <c r="AI29" s="153"/>
      <c r="AJ29" s="153"/>
      <c r="AK29" s="154"/>
      <c r="AL29" s="141" t="s">
        <v>15</v>
      </c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1" t="s">
        <v>15</v>
      </c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 t="s">
        <v>15</v>
      </c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 t="s">
        <v>15</v>
      </c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 t="s">
        <v>15</v>
      </c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</row>
    <row r="30" spans="1:151" s="36" customFormat="1" ht="15" customHeight="1">
      <c r="A30" s="3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6"/>
      <c r="AC30" s="147"/>
      <c r="AD30" s="148"/>
      <c r="AE30" s="148"/>
      <c r="AF30" s="148"/>
      <c r="AG30" s="148"/>
      <c r="AH30" s="148"/>
      <c r="AI30" s="148"/>
      <c r="AJ30" s="148"/>
      <c r="AK30" s="149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</row>
    <row r="31" spans="1:151" s="36" customFormat="1" ht="30" customHeight="1">
      <c r="A31" s="35"/>
      <c r="B31" s="182" t="s">
        <v>122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3"/>
      <c r="AC31" s="185" t="s">
        <v>121</v>
      </c>
      <c r="AD31" s="186"/>
      <c r="AE31" s="186"/>
      <c r="AF31" s="186"/>
      <c r="AG31" s="186"/>
      <c r="AH31" s="186"/>
      <c r="AI31" s="186"/>
      <c r="AJ31" s="186"/>
      <c r="AK31" s="187"/>
      <c r="AL31" s="188" t="s">
        <v>15</v>
      </c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4">
        <f>BQ31+CG31+DP31</f>
        <v>55028560.64</v>
      </c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4">
        <f>BQ32+BQ43+BQ48</f>
        <v>45126110.32</v>
      </c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>
        <f>CG32+CG41+CG47+CG48</f>
        <v>2843460</v>
      </c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>
        <f>DP32+DP41+DP47+DP48</f>
        <v>7058990.32</v>
      </c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</row>
    <row r="32" spans="1:151" s="36" customFormat="1" ht="30" customHeight="1">
      <c r="A32" s="37"/>
      <c r="B32" s="195" t="s">
        <v>124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6"/>
      <c r="AC32" s="152" t="s">
        <v>123</v>
      </c>
      <c r="AD32" s="153"/>
      <c r="AE32" s="153"/>
      <c r="AF32" s="153"/>
      <c r="AG32" s="153"/>
      <c r="AH32" s="153"/>
      <c r="AI32" s="153"/>
      <c r="AJ32" s="153"/>
      <c r="AK32" s="154"/>
      <c r="AL32" s="141" t="s">
        <v>109</v>
      </c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31">
        <f>BQ32+CG32+DP32</f>
        <v>40296200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1">
        <f>BQ34+BQ35</f>
        <v>39617866</v>
      </c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>
        <f>CG34+CG35+CG36</f>
        <v>0</v>
      </c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>
        <f>SUM(DP33:EE36)</f>
        <v>678334</v>
      </c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</row>
    <row r="33" spans="1:151" s="36" customFormat="1" ht="13.5">
      <c r="A33" s="35"/>
      <c r="B33" s="145" t="s">
        <v>1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6"/>
      <c r="AC33" s="152" t="s">
        <v>131</v>
      </c>
      <c r="AD33" s="153"/>
      <c r="AE33" s="153"/>
      <c r="AF33" s="153"/>
      <c r="AG33" s="153"/>
      <c r="AH33" s="153"/>
      <c r="AI33" s="153"/>
      <c r="AJ33" s="153"/>
      <c r="AK33" s="154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</row>
    <row r="34" spans="1:151" s="36" customFormat="1" ht="13.5">
      <c r="A34" s="35"/>
      <c r="B34" s="145" t="s">
        <v>125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6"/>
      <c r="AC34" s="155"/>
      <c r="AD34" s="156"/>
      <c r="AE34" s="156"/>
      <c r="AF34" s="156"/>
      <c r="AG34" s="156"/>
      <c r="AH34" s="156"/>
      <c r="AI34" s="156"/>
      <c r="AJ34" s="156"/>
      <c r="AK34" s="157"/>
      <c r="AL34" s="141" t="s">
        <v>127</v>
      </c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31">
        <f>BQ34+DP34</f>
        <v>30934100</v>
      </c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26">
        <v>30428466</v>
      </c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>
        <v>505634</v>
      </c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</row>
    <row r="35" spans="1:151" s="36" customFormat="1" ht="30" customHeight="1">
      <c r="A35" s="35"/>
      <c r="B35" s="145" t="s">
        <v>126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6"/>
      <c r="AC35" s="155"/>
      <c r="AD35" s="156"/>
      <c r="AE35" s="156"/>
      <c r="AF35" s="156"/>
      <c r="AG35" s="156"/>
      <c r="AH35" s="156"/>
      <c r="AI35" s="156"/>
      <c r="AJ35" s="156"/>
      <c r="AK35" s="157"/>
      <c r="AL35" s="141" t="s">
        <v>128</v>
      </c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31">
        <f>BQ35+DP35</f>
        <v>9342100</v>
      </c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26">
        <v>9189400</v>
      </c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>
        <v>152700</v>
      </c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</row>
    <row r="36" spans="1:151" s="36" customFormat="1" ht="57" customHeight="1">
      <c r="A36" s="37"/>
      <c r="B36" s="195" t="s">
        <v>130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6"/>
      <c r="AC36" s="158"/>
      <c r="AD36" s="159"/>
      <c r="AE36" s="159"/>
      <c r="AF36" s="159"/>
      <c r="AG36" s="159"/>
      <c r="AH36" s="159"/>
      <c r="AI36" s="159"/>
      <c r="AJ36" s="159"/>
      <c r="AK36" s="160"/>
      <c r="AL36" s="141" t="s">
        <v>129</v>
      </c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31">
        <f>BQ36+DP36</f>
        <v>20000</v>
      </c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26">
        <v>20000</v>
      </c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</row>
    <row r="37" spans="1:151" s="36" customFormat="1" ht="43.5" customHeight="1">
      <c r="A37" s="35"/>
      <c r="B37" s="145" t="s">
        <v>133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6"/>
      <c r="AC37" s="152" t="s">
        <v>132</v>
      </c>
      <c r="AD37" s="153"/>
      <c r="AE37" s="153"/>
      <c r="AF37" s="153"/>
      <c r="AG37" s="153"/>
      <c r="AH37" s="153"/>
      <c r="AI37" s="153"/>
      <c r="AJ37" s="153"/>
      <c r="AK37" s="154"/>
      <c r="AL37" s="141" t="s">
        <v>163</v>
      </c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31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</row>
    <row r="38" spans="1:151" s="36" customFormat="1" ht="15" customHeight="1">
      <c r="A38" s="35"/>
      <c r="B38" s="145" t="s">
        <v>1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6"/>
      <c r="AC38" s="155"/>
      <c r="AD38" s="156"/>
      <c r="AE38" s="156"/>
      <c r="AF38" s="156"/>
      <c r="AG38" s="156"/>
      <c r="AH38" s="156"/>
      <c r="AI38" s="156"/>
      <c r="AJ38" s="156"/>
      <c r="AK38" s="157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31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</row>
    <row r="39" spans="1:151" s="36" customFormat="1" ht="15" customHeight="1">
      <c r="A39" s="37"/>
      <c r="B39" s="195" t="s">
        <v>179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6"/>
      <c r="AC39" s="155"/>
      <c r="AD39" s="156"/>
      <c r="AE39" s="156"/>
      <c r="AF39" s="156"/>
      <c r="AG39" s="156"/>
      <c r="AH39" s="156"/>
      <c r="AI39" s="156"/>
      <c r="AJ39" s="156"/>
      <c r="AK39" s="157"/>
      <c r="AL39" s="141" t="s">
        <v>134</v>
      </c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31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</row>
    <row r="40" spans="1:151" s="36" customFormat="1" ht="15" customHeight="1">
      <c r="A40" s="38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8"/>
      <c r="AC40" s="158"/>
      <c r="AD40" s="159"/>
      <c r="AE40" s="159"/>
      <c r="AF40" s="159"/>
      <c r="AG40" s="159"/>
      <c r="AH40" s="159"/>
      <c r="AI40" s="159"/>
      <c r="AJ40" s="159"/>
      <c r="AK40" s="160"/>
      <c r="AL40" s="141" t="s">
        <v>135</v>
      </c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31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</row>
    <row r="41" spans="1:151" s="36" customFormat="1" ht="30" customHeight="1">
      <c r="A41" s="35"/>
      <c r="B41" s="145" t="s">
        <v>136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6"/>
      <c r="AC41" s="167"/>
      <c r="AD41" s="168"/>
      <c r="AE41" s="168"/>
      <c r="AF41" s="168"/>
      <c r="AG41" s="168"/>
      <c r="AH41" s="168"/>
      <c r="AI41" s="168"/>
      <c r="AJ41" s="168"/>
      <c r="AK41" s="169"/>
      <c r="AL41" s="141" t="s">
        <v>137</v>
      </c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31">
        <f>BQ41+DP41+CG41</f>
        <v>539500</v>
      </c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1">
        <f>BQ43</f>
        <v>527500</v>
      </c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>
        <f>SUM(DP43:EE46)</f>
        <v>12000</v>
      </c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</row>
    <row r="42" spans="1:151" s="36" customFormat="1" ht="15" customHeight="1">
      <c r="A42" s="35"/>
      <c r="B42" s="145" t="s">
        <v>1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6"/>
      <c r="AC42" s="158"/>
      <c r="AD42" s="159"/>
      <c r="AE42" s="159"/>
      <c r="AF42" s="159"/>
      <c r="AG42" s="159"/>
      <c r="AH42" s="159"/>
      <c r="AI42" s="159"/>
      <c r="AJ42" s="159"/>
      <c r="AK42" s="160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31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</row>
    <row r="43" spans="1:151" s="36" customFormat="1" ht="43.5" customHeight="1">
      <c r="A43" s="35"/>
      <c r="B43" s="145" t="s">
        <v>139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6"/>
      <c r="AC43" s="152" t="s">
        <v>144</v>
      </c>
      <c r="AD43" s="153"/>
      <c r="AE43" s="153"/>
      <c r="AF43" s="153"/>
      <c r="AG43" s="153"/>
      <c r="AH43" s="153"/>
      <c r="AI43" s="153"/>
      <c r="AJ43" s="153"/>
      <c r="AK43" s="154"/>
      <c r="AL43" s="141" t="s">
        <v>138</v>
      </c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31">
        <f>BQ43+DP43+CG43</f>
        <v>528000</v>
      </c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1">
        <v>527500</v>
      </c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26">
        <v>500</v>
      </c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26"/>
      <c r="ED43" s="126"/>
      <c r="EE43" s="126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</row>
    <row r="44" spans="1:151" s="36" customFormat="1" ht="30" customHeight="1">
      <c r="A44" s="35"/>
      <c r="B44" s="145" t="s">
        <v>141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6"/>
      <c r="AC44" s="155"/>
      <c r="AD44" s="156"/>
      <c r="AE44" s="156"/>
      <c r="AF44" s="156"/>
      <c r="AG44" s="156"/>
      <c r="AH44" s="156"/>
      <c r="AI44" s="156"/>
      <c r="AJ44" s="156"/>
      <c r="AK44" s="157"/>
      <c r="AL44" s="141" t="s">
        <v>140</v>
      </c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31">
        <f>BQ44+DP44</f>
        <v>11500</v>
      </c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26">
        <v>11500</v>
      </c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6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</row>
    <row r="45" spans="1:151" s="36" customFormat="1" ht="15" customHeight="1">
      <c r="A45" s="35"/>
      <c r="B45" s="145" t="s">
        <v>143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6"/>
      <c r="AC45" s="158"/>
      <c r="AD45" s="159"/>
      <c r="AE45" s="159"/>
      <c r="AF45" s="159"/>
      <c r="AG45" s="159"/>
      <c r="AH45" s="159"/>
      <c r="AI45" s="159"/>
      <c r="AJ45" s="159"/>
      <c r="AK45" s="160"/>
      <c r="AL45" s="141" t="s">
        <v>142</v>
      </c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31">
        <f>BQ45+DP45</f>
        <v>0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26"/>
      <c r="DQ45" s="126"/>
      <c r="DR45" s="126"/>
      <c r="DS45" s="126"/>
      <c r="DT45" s="126"/>
      <c r="DU45" s="126"/>
      <c r="DV45" s="126"/>
      <c r="DW45" s="126"/>
      <c r="DX45" s="126"/>
      <c r="DY45" s="126"/>
      <c r="DZ45" s="126"/>
      <c r="EA45" s="126"/>
      <c r="EB45" s="126"/>
      <c r="EC45" s="126"/>
      <c r="ED45" s="126"/>
      <c r="EE45" s="126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</row>
    <row r="46" spans="1:151" s="36" customFormat="1" ht="43.5" customHeight="1">
      <c r="A46" s="37"/>
      <c r="B46" s="195" t="s">
        <v>146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6"/>
      <c r="AC46" s="152" t="s">
        <v>145</v>
      </c>
      <c r="AD46" s="153"/>
      <c r="AE46" s="153"/>
      <c r="AF46" s="153"/>
      <c r="AG46" s="153"/>
      <c r="AH46" s="153"/>
      <c r="AI46" s="153"/>
      <c r="AJ46" s="153"/>
      <c r="AK46" s="154"/>
      <c r="AL46" s="141" t="s">
        <v>142</v>
      </c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31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26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</row>
    <row r="47" spans="1:151" s="47" customFormat="1" ht="43.5" customHeight="1">
      <c r="A47" s="48"/>
      <c r="B47" s="203" t="s">
        <v>148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4"/>
      <c r="AC47" s="200" t="s">
        <v>147</v>
      </c>
      <c r="AD47" s="201"/>
      <c r="AE47" s="201"/>
      <c r="AF47" s="201"/>
      <c r="AG47" s="201"/>
      <c r="AH47" s="201"/>
      <c r="AI47" s="201"/>
      <c r="AJ47" s="201"/>
      <c r="AK47" s="202"/>
      <c r="AL47" s="129" t="s">
        <v>153</v>
      </c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6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6"/>
      <c r="DT47" s="126"/>
      <c r="DU47" s="126"/>
      <c r="DV47" s="126"/>
      <c r="DW47" s="126"/>
      <c r="DX47" s="126"/>
      <c r="DY47" s="126"/>
      <c r="DZ47" s="126"/>
      <c r="EA47" s="126"/>
      <c r="EB47" s="126"/>
      <c r="EC47" s="126"/>
      <c r="ED47" s="126"/>
      <c r="EE47" s="126"/>
      <c r="EF47" s="126"/>
      <c r="EG47" s="126"/>
      <c r="EH47" s="126"/>
      <c r="EI47" s="126"/>
      <c r="EJ47" s="126"/>
      <c r="EK47" s="126"/>
      <c r="EL47" s="126"/>
      <c r="EM47" s="126"/>
      <c r="EN47" s="126"/>
      <c r="EO47" s="126"/>
      <c r="EP47" s="126"/>
      <c r="EQ47" s="126"/>
      <c r="ER47" s="126"/>
      <c r="ES47" s="126"/>
      <c r="ET47" s="126"/>
      <c r="EU47" s="126"/>
    </row>
    <row r="48" spans="1:151" s="5" customFormat="1" ht="43.5" customHeight="1">
      <c r="A48" s="33"/>
      <c r="B48" s="93" t="s">
        <v>149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164"/>
      <c r="AD48" s="165"/>
      <c r="AE48" s="165"/>
      <c r="AF48" s="165"/>
      <c r="AG48" s="165"/>
      <c r="AH48" s="165"/>
      <c r="AI48" s="165"/>
      <c r="AJ48" s="165"/>
      <c r="AK48" s="166"/>
      <c r="AL48" s="141" t="s">
        <v>145</v>
      </c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26">
        <f>BQ48+CG48+DP48</f>
        <v>14192860.64</v>
      </c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26">
        <f>SUM(BQ49:CF69)</f>
        <v>4980744.32</v>
      </c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>
        <f>SUM(CG49:CY70)</f>
        <v>2843460</v>
      </c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>
        <f>SUM(DP51:EE69)</f>
        <v>6368656.32</v>
      </c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26"/>
      <c r="EL48" s="126"/>
      <c r="EM48" s="126"/>
      <c r="EN48" s="126"/>
      <c r="EO48" s="126"/>
      <c r="EP48" s="126"/>
      <c r="EQ48" s="126"/>
      <c r="ER48" s="126"/>
      <c r="ES48" s="126"/>
      <c r="ET48" s="126"/>
      <c r="EU48" s="126"/>
    </row>
    <row r="49" spans="1:151" s="5" customFormat="1" ht="15">
      <c r="A49" s="33"/>
      <c r="B49" s="93" t="s">
        <v>1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142"/>
      <c r="AD49" s="143"/>
      <c r="AE49" s="143"/>
      <c r="AF49" s="143"/>
      <c r="AG49" s="143"/>
      <c r="AH49" s="143"/>
      <c r="AI49" s="143"/>
      <c r="AJ49" s="143"/>
      <c r="AK49" s="144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31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</row>
    <row r="50" spans="1:151" s="5" customFormat="1" ht="60.75" customHeight="1">
      <c r="A50" s="33"/>
      <c r="B50" s="93" t="s">
        <v>151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142"/>
      <c r="AD50" s="143"/>
      <c r="AE50" s="143"/>
      <c r="AF50" s="143"/>
      <c r="AG50" s="143"/>
      <c r="AH50" s="143"/>
      <c r="AI50" s="143"/>
      <c r="AJ50" s="143"/>
      <c r="AK50" s="144"/>
      <c r="AL50" s="141" t="s">
        <v>150</v>
      </c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31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</row>
    <row r="51" spans="1:151" s="5" customFormat="1" ht="15">
      <c r="A51" s="33"/>
      <c r="B51" s="93" t="s">
        <v>152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142"/>
      <c r="AD51" s="143"/>
      <c r="AE51" s="143"/>
      <c r="AF51" s="143"/>
      <c r="AG51" s="143"/>
      <c r="AH51" s="143"/>
      <c r="AI51" s="143"/>
      <c r="AJ51" s="143"/>
      <c r="AK51" s="144"/>
      <c r="AL51" s="141" t="s">
        <v>153</v>
      </c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31">
        <f>BQ51+CG51+DP51</f>
        <v>190700</v>
      </c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>
        <v>190700</v>
      </c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</row>
    <row r="52" spans="1:151" s="5" customFormat="1" ht="15">
      <c r="A52" s="33"/>
      <c r="B52" s="93" t="s">
        <v>154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142"/>
      <c r="AD52" s="143"/>
      <c r="AE52" s="143"/>
      <c r="AF52" s="143"/>
      <c r="AG52" s="143"/>
      <c r="AH52" s="143"/>
      <c r="AI52" s="143"/>
      <c r="AJ52" s="143"/>
      <c r="AK52" s="144"/>
      <c r="AL52" s="141" t="s">
        <v>153</v>
      </c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31">
        <f>BQ52+CG52+DP52</f>
        <v>100000</v>
      </c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>
        <v>100000</v>
      </c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</row>
    <row r="53" spans="1:151" s="5" customFormat="1" ht="15">
      <c r="A53" s="33"/>
      <c r="B53" s="93" t="s">
        <v>259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4"/>
      <c r="AC53" s="142"/>
      <c r="AD53" s="143"/>
      <c r="AE53" s="143"/>
      <c r="AF53" s="143"/>
      <c r="AG53" s="143"/>
      <c r="AH53" s="143"/>
      <c r="AI53" s="143"/>
      <c r="AJ53" s="143"/>
      <c r="AK53" s="144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31">
        <f>CG53</f>
        <v>40000</v>
      </c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>
        <v>40000</v>
      </c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</row>
    <row r="54" spans="1:151" s="5" customFormat="1" ht="15">
      <c r="A54" s="33"/>
      <c r="B54" s="93" t="s">
        <v>155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4"/>
      <c r="AC54" s="142"/>
      <c r="AD54" s="143"/>
      <c r="AE54" s="143"/>
      <c r="AF54" s="143"/>
      <c r="AG54" s="143"/>
      <c r="AH54" s="143"/>
      <c r="AI54" s="143"/>
      <c r="AJ54" s="143"/>
      <c r="AK54" s="144"/>
      <c r="AL54" s="141" t="s">
        <v>153</v>
      </c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31">
        <f>BQ54+CG54+DP54</f>
        <v>4568000</v>
      </c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1">
        <v>4318000</v>
      </c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>
        <v>250000</v>
      </c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</row>
    <row r="55" spans="1:151" s="5" customFormat="1" ht="43.5" customHeight="1">
      <c r="A55" s="33"/>
      <c r="B55" s="93" t="s">
        <v>180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4"/>
      <c r="AC55" s="150"/>
      <c r="AD55" s="58"/>
      <c r="AE55" s="58"/>
      <c r="AF55" s="58"/>
      <c r="AG55" s="58"/>
      <c r="AH55" s="58"/>
      <c r="AI55" s="58"/>
      <c r="AJ55" s="58"/>
      <c r="AK55" s="151"/>
      <c r="AL55" s="141" t="s">
        <v>153</v>
      </c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31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1"/>
      <c r="DR55" s="131"/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</row>
    <row r="56" spans="1:151" s="5" customFormat="1" ht="30" customHeight="1">
      <c r="A56" s="33"/>
      <c r="B56" s="93" t="s">
        <v>156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4"/>
      <c r="AC56" s="142" t="s">
        <v>158</v>
      </c>
      <c r="AD56" s="143"/>
      <c r="AE56" s="143"/>
      <c r="AF56" s="143"/>
      <c r="AG56" s="143"/>
      <c r="AH56" s="143"/>
      <c r="AI56" s="143"/>
      <c r="AJ56" s="143"/>
      <c r="AK56" s="144"/>
      <c r="AL56" s="141" t="s">
        <v>153</v>
      </c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31">
        <f>BQ56+CG56+DP56</f>
        <v>2999956.32</v>
      </c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>
        <v>2999956.32</v>
      </c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</row>
    <row r="57" spans="1:151" s="5" customFormat="1" ht="30" customHeight="1">
      <c r="A57" s="33"/>
      <c r="B57" s="93" t="s">
        <v>258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4"/>
      <c r="AC57" s="142"/>
      <c r="AD57" s="143"/>
      <c r="AE57" s="143"/>
      <c r="AF57" s="143"/>
      <c r="AG57" s="143"/>
      <c r="AH57" s="143"/>
      <c r="AI57" s="143"/>
      <c r="AJ57" s="143"/>
      <c r="AK57" s="144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31">
        <f>CG57</f>
        <v>1858460</v>
      </c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>
        <v>1858460</v>
      </c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</row>
    <row r="58" spans="1:151" s="5" customFormat="1" ht="15" customHeight="1">
      <c r="A58" s="33"/>
      <c r="B58" s="93" t="s">
        <v>157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4"/>
      <c r="AC58" s="142"/>
      <c r="AD58" s="143"/>
      <c r="AE58" s="143"/>
      <c r="AF58" s="143"/>
      <c r="AG58" s="143"/>
      <c r="AH58" s="143"/>
      <c r="AI58" s="143"/>
      <c r="AJ58" s="143"/>
      <c r="AK58" s="144"/>
      <c r="AL58" s="141" t="s">
        <v>153</v>
      </c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31">
        <f>BQ58+CG58+DP58</f>
        <v>1050000</v>
      </c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>
        <v>1050000</v>
      </c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</row>
    <row r="59" spans="1:151" s="5" customFormat="1" ht="15" customHeight="1">
      <c r="A59" s="33"/>
      <c r="B59" s="93" t="s">
        <v>259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4"/>
      <c r="AC59" s="142"/>
      <c r="AD59" s="143"/>
      <c r="AE59" s="143"/>
      <c r="AF59" s="143"/>
      <c r="AG59" s="143"/>
      <c r="AH59" s="143"/>
      <c r="AI59" s="143"/>
      <c r="AJ59" s="143"/>
      <c r="AK59" s="144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31">
        <f>CG59</f>
        <v>350000</v>
      </c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>
        <v>350000</v>
      </c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</row>
    <row r="60" spans="1:151" s="47" customFormat="1" ht="15" customHeight="1">
      <c r="A60" s="46"/>
      <c r="B60" s="127" t="s">
        <v>257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8"/>
      <c r="AC60" s="132"/>
      <c r="AD60" s="133"/>
      <c r="AE60" s="133"/>
      <c r="AF60" s="133"/>
      <c r="AG60" s="133"/>
      <c r="AH60" s="133"/>
      <c r="AI60" s="133"/>
      <c r="AJ60" s="133"/>
      <c r="AK60" s="134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6">
        <f>CG60</f>
        <v>35000</v>
      </c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>
        <v>35000</v>
      </c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Q60" s="126"/>
      <c r="DR60" s="126"/>
      <c r="DS60" s="126"/>
      <c r="DT60" s="126"/>
      <c r="DU60" s="126"/>
      <c r="DV60" s="126"/>
      <c r="DW60" s="126"/>
      <c r="DX60" s="126"/>
      <c r="DY60" s="126"/>
      <c r="DZ60" s="126"/>
      <c r="EA60" s="126"/>
      <c r="EB60" s="126"/>
      <c r="EC60" s="126"/>
      <c r="ED60" s="126"/>
      <c r="EE60" s="126"/>
      <c r="EF60" s="126"/>
      <c r="EG60" s="126"/>
      <c r="EH60" s="126"/>
      <c r="EI60" s="126"/>
      <c r="EJ60" s="126"/>
      <c r="EK60" s="126"/>
      <c r="EL60" s="126"/>
      <c r="EM60" s="126"/>
      <c r="EN60" s="126"/>
      <c r="EO60" s="126"/>
      <c r="EP60" s="126"/>
      <c r="EQ60" s="126"/>
      <c r="ER60" s="126"/>
      <c r="ES60" s="126"/>
      <c r="ET60" s="126"/>
      <c r="EU60" s="126"/>
    </row>
    <row r="61" spans="1:151" s="47" customFormat="1" ht="15" customHeight="1">
      <c r="A61" s="46"/>
      <c r="B61" s="127" t="s">
        <v>256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8"/>
      <c r="AC61" s="132"/>
      <c r="AD61" s="133"/>
      <c r="AE61" s="133"/>
      <c r="AF61" s="133"/>
      <c r="AG61" s="133"/>
      <c r="AH61" s="133"/>
      <c r="AI61" s="133"/>
      <c r="AJ61" s="133"/>
      <c r="AK61" s="134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6">
        <f>CG61</f>
        <v>50000</v>
      </c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>
        <v>50000</v>
      </c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  <c r="DQ61" s="126"/>
      <c r="DR61" s="126"/>
      <c r="DS61" s="126"/>
      <c r="DT61" s="126"/>
      <c r="DU61" s="126"/>
      <c r="DV61" s="126"/>
      <c r="DW61" s="126"/>
      <c r="DX61" s="126"/>
      <c r="DY61" s="126"/>
      <c r="DZ61" s="126"/>
      <c r="EA61" s="126"/>
      <c r="EB61" s="126"/>
      <c r="EC61" s="126"/>
      <c r="ED61" s="126"/>
      <c r="EE61" s="126"/>
      <c r="EF61" s="126"/>
      <c r="EG61" s="126"/>
      <c r="EH61" s="126"/>
      <c r="EI61" s="126"/>
      <c r="EJ61" s="126"/>
      <c r="EK61" s="126"/>
      <c r="EL61" s="126"/>
      <c r="EM61" s="126"/>
      <c r="EN61" s="126"/>
      <c r="EO61" s="126"/>
      <c r="EP61" s="126"/>
      <c r="EQ61" s="126"/>
      <c r="ER61" s="126"/>
      <c r="ES61" s="126"/>
      <c r="ET61" s="126"/>
      <c r="EU61" s="126"/>
    </row>
    <row r="62" spans="1:151" s="5" customFormat="1" ht="15" customHeight="1">
      <c r="A62" s="33"/>
      <c r="B62" s="93" t="s">
        <v>26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4"/>
      <c r="AC62" s="142"/>
      <c r="AD62" s="143"/>
      <c r="AE62" s="143"/>
      <c r="AF62" s="143"/>
      <c r="AG62" s="143"/>
      <c r="AH62" s="143"/>
      <c r="AI62" s="143"/>
      <c r="AJ62" s="143"/>
      <c r="AK62" s="144"/>
      <c r="AL62" s="141" t="s">
        <v>153</v>
      </c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31">
        <f>BQ62+CG62+DP62</f>
        <v>20000</v>
      </c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>
        <v>20000</v>
      </c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</row>
    <row r="63" spans="1:151" s="5" customFormat="1" ht="15" customHeight="1">
      <c r="A63" s="33"/>
      <c r="B63" s="93" t="s">
        <v>259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4"/>
      <c r="AC63" s="142"/>
      <c r="AD63" s="143"/>
      <c r="AE63" s="143"/>
      <c r="AF63" s="143"/>
      <c r="AG63" s="143"/>
      <c r="AH63" s="143"/>
      <c r="AI63" s="143"/>
      <c r="AJ63" s="143"/>
      <c r="AK63" s="144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31">
        <f>CG63</f>
        <v>20000</v>
      </c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>
        <v>20000</v>
      </c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</row>
    <row r="64" spans="1:151" s="5" customFormat="1" ht="15" customHeight="1">
      <c r="A64" s="34"/>
      <c r="B64" s="190" t="s">
        <v>160</v>
      </c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1"/>
      <c r="AC64" s="142"/>
      <c r="AD64" s="143"/>
      <c r="AE64" s="143"/>
      <c r="AF64" s="143"/>
      <c r="AG64" s="143"/>
      <c r="AH64" s="143"/>
      <c r="AI64" s="143"/>
      <c r="AJ64" s="143"/>
      <c r="AK64" s="144"/>
      <c r="AL64" s="141" t="s">
        <v>159</v>
      </c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31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</row>
    <row r="65" spans="1:151" s="5" customFormat="1" ht="15" customHeight="1">
      <c r="A65" s="39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4"/>
      <c r="AC65" s="138"/>
      <c r="AD65" s="139"/>
      <c r="AE65" s="139"/>
      <c r="AF65" s="139"/>
      <c r="AG65" s="139"/>
      <c r="AH65" s="139"/>
      <c r="AI65" s="139"/>
      <c r="AJ65" s="139"/>
      <c r="AK65" s="140"/>
      <c r="AL65" s="141" t="s">
        <v>153</v>
      </c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31">
        <f>BQ65+CG65+DP65</f>
        <v>845000</v>
      </c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>
        <v>845000</v>
      </c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</row>
    <row r="66" spans="1:151" s="5" customFormat="1" ht="15" customHeight="1">
      <c r="A66" s="39"/>
      <c r="B66" s="136" t="s">
        <v>259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7"/>
      <c r="AC66" s="138"/>
      <c r="AD66" s="139"/>
      <c r="AE66" s="139"/>
      <c r="AF66" s="139"/>
      <c r="AG66" s="139"/>
      <c r="AH66" s="139"/>
      <c r="AI66" s="139"/>
      <c r="AJ66" s="139"/>
      <c r="AK66" s="140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31">
        <f>CG66</f>
        <v>465000</v>
      </c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>
        <v>465000</v>
      </c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</row>
    <row r="67" spans="1:151" s="5" customFormat="1" ht="30" customHeight="1">
      <c r="A67" s="33"/>
      <c r="B67" s="93" t="s">
        <v>161</v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4"/>
      <c r="AC67" s="161"/>
      <c r="AD67" s="162"/>
      <c r="AE67" s="162"/>
      <c r="AF67" s="162"/>
      <c r="AG67" s="162"/>
      <c r="AH67" s="162"/>
      <c r="AI67" s="162"/>
      <c r="AJ67" s="162"/>
      <c r="AK67" s="163"/>
      <c r="AL67" s="141" t="s">
        <v>153</v>
      </c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31">
        <f>BQ67+CG67+DP67</f>
        <v>0</v>
      </c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1"/>
      <c r="DT67" s="131"/>
      <c r="DU67" s="131"/>
      <c r="DV67" s="131"/>
      <c r="DW67" s="131"/>
      <c r="DX67" s="131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1"/>
      <c r="EJ67" s="131"/>
      <c r="EK67" s="131"/>
      <c r="EL67" s="131"/>
      <c r="EM67" s="131"/>
      <c r="EN67" s="131"/>
      <c r="EO67" s="131"/>
      <c r="EP67" s="131"/>
      <c r="EQ67" s="131"/>
      <c r="ER67" s="131"/>
      <c r="ES67" s="131"/>
      <c r="ET67" s="131"/>
      <c r="EU67" s="131"/>
    </row>
    <row r="68" spans="1:151" s="5" customFormat="1" ht="15" customHeight="1">
      <c r="A68" s="34"/>
      <c r="B68" s="190" t="s">
        <v>162</v>
      </c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1"/>
      <c r="AC68" s="142"/>
      <c r="AD68" s="143"/>
      <c r="AE68" s="143"/>
      <c r="AF68" s="143"/>
      <c r="AG68" s="143"/>
      <c r="AH68" s="143"/>
      <c r="AI68" s="143"/>
      <c r="AJ68" s="143"/>
      <c r="AK68" s="144"/>
      <c r="AL68" s="141" t="s">
        <v>159</v>
      </c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31">
        <f>BQ68+CG68+DP68</f>
        <v>0</v>
      </c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</row>
    <row r="69" spans="1:151" s="5" customFormat="1" ht="15" customHeight="1">
      <c r="A69" s="39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4"/>
      <c r="AC69" s="138"/>
      <c r="AD69" s="139"/>
      <c r="AE69" s="139"/>
      <c r="AF69" s="139"/>
      <c r="AG69" s="139"/>
      <c r="AH69" s="139"/>
      <c r="AI69" s="139"/>
      <c r="AJ69" s="139"/>
      <c r="AK69" s="140"/>
      <c r="AL69" s="141" t="s">
        <v>153</v>
      </c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31">
        <f>BQ69+DP69+CG69</f>
        <v>1575744.3199999998</v>
      </c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1">
        <v>662744.32</v>
      </c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>
        <v>913000</v>
      </c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</row>
    <row r="70" spans="1:151" s="5" customFormat="1" ht="15" customHeight="1">
      <c r="A70" s="39"/>
      <c r="B70" s="136" t="s">
        <v>259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7"/>
      <c r="AC70" s="138"/>
      <c r="AD70" s="139"/>
      <c r="AE70" s="139"/>
      <c r="AF70" s="139"/>
      <c r="AG70" s="139"/>
      <c r="AH70" s="139"/>
      <c r="AI70" s="139"/>
      <c r="AJ70" s="139"/>
      <c r="AK70" s="140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31">
        <f>BQ70+DP70+CG70</f>
        <v>25000</v>
      </c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>
        <v>25000</v>
      </c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/>
      <c r="EN70" s="131"/>
      <c r="EO70" s="131"/>
      <c r="EP70" s="131"/>
      <c r="EQ70" s="131"/>
      <c r="ER70" s="131"/>
      <c r="ES70" s="131"/>
      <c r="ET70" s="131"/>
      <c r="EU70" s="131"/>
    </row>
    <row r="71" spans="1:151" s="36" customFormat="1" ht="42" customHeight="1">
      <c r="A71" s="35"/>
      <c r="B71" s="182" t="s">
        <v>164</v>
      </c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3"/>
      <c r="AC71" s="185" t="s">
        <v>163</v>
      </c>
      <c r="AD71" s="186"/>
      <c r="AE71" s="186"/>
      <c r="AF71" s="186"/>
      <c r="AG71" s="186"/>
      <c r="AH71" s="186"/>
      <c r="AI71" s="186"/>
      <c r="AJ71" s="186"/>
      <c r="AK71" s="187"/>
      <c r="AL71" s="188" t="s">
        <v>15</v>
      </c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9"/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89"/>
      <c r="BM71" s="189"/>
      <c r="BN71" s="189"/>
      <c r="BO71" s="189"/>
      <c r="BP71" s="189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184"/>
      <c r="DH71" s="184"/>
      <c r="DI71" s="184"/>
      <c r="DJ71" s="184"/>
      <c r="DK71" s="184"/>
      <c r="DL71" s="184"/>
      <c r="DM71" s="184"/>
      <c r="DN71" s="184"/>
      <c r="DO71" s="184"/>
      <c r="DP71" s="184"/>
      <c r="DQ71" s="184"/>
      <c r="DR71" s="184"/>
      <c r="DS71" s="184"/>
      <c r="DT71" s="184"/>
      <c r="DU71" s="184"/>
      <c r="DV71" s="184"/>
      <c r="DW71" s="184"/>
      <c r="DX71" s="184"/>
      <c r="DY71" s="184"/>
      <c r="DZ71" s="184"/>
      <c r="EA71" s="184"/>
      <c r="EB71" s="184"/>
      <c r="EC71" s="184"/>
      <c r="ED71" s="184"/>
      <c r="EE71" s="184"/>
      <c r="EF71" s="184"/>
      <c r="EG71" s="184"/>
      <c r="EH71" s="184"/>
      <c r="EI71" s="184"/>
      <c r="EJ71" s="184"/>
      <c r="EK71" s="184"/>
      <c r="EL71" s="184"/>
      <c r="EM71" s="184"/>
      <c r="EN71" s="184"/>
      <c r="EO71" s="184"/>
      <c r="EP71" s="184"/>
      <c r="EQ71" s="184"/>
      <c r="ER71" s="184"/>
      <c r="ES71" s="184"/>
      <c r="ET71" s="184"/>
      <c r="EU71" s="184"/>
    </row>
    <row r="72" spans="1:151" s="36" customFormat="1" ht="15" customHeight="1">
      <c r="A72" s="35"/>
      <c r="B72" s="145" t="s">
        <v>1</v>
      </c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6"/>
      <c r="AC72" s="147"/>
      <c r="AD72" s="148"/>
      <c r="AE72" s="148"/>
      <c r="AF72" s="148"/>
      <c r="AG72" s="148"/>
      <c r="AH72" s="148"/>
      <c r="AI72" s="148"/>
      <c r="AJ72" s="148"/>
      <c r="AK72" s="149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</row>
    <row r="73" spans="1:151" s="36" customFormat="1" ht="30" customHeight="1">
      <c r="A73" s="35"/>
      <c r="B73" s="145" t="s">
        <v>166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6"/>
      <c r="AC73" s="147" t="s">
        <v>165</v>
      </c>
      <c r="AD73" s="148"/>
      <c r="AE73" s="148"/>
      <c r="AF73" s="148"/>
      <c r="AG73" s="148"/>
      <c r="AH73" s="148"/>
      <c r="AI73" s="148"/>
      <c r="AJ73" s="148"/>
      <c r="AK73" s="149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</row>
    <row r="74" spans="1:151" s="36" customFormat="1" ht="15" customHeight="1">
      <c r="A74" s="35"/>
      <c r="B74" s="145" t="s">
        <v>167</v>
      </c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6"/>
      <c r="AC74" s="147" t="s">
        <v>168</v>
      </c>
      <c r="AD74" s="148"/>
      <c r="AE74" s="148"/>
      <c r="AF74" s="148"/>
      <c r="AG74" s="148"/>
      <c r="AH74" s="148"/>
      <c r="AI74" s="148"/>
      <c r="AJ74" s="148"/>
      <c r="AK74" s="149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</row>
    <row r="75" spans="1:151" s="36" customFormat="1" ht="30" customHeight="1">
      <c r="A75" s="35"/>
      <c r="B75" s="145" t="s">
        <v>170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6"/>
      <c r="AC75" s="147" t="s">
        <v>169</v>
      </c>
      <c r="AD75" s="148"/>
      <c r="AE75" s="148"/>
      <c r="AF75" s="148"/>
      <c r="AG75" s="148"/>
      <c r="AH75" s="148"/>
      <c r="AI75" s="148"/>
      <c r="AJ75" s="148"/>
      <c r="AK75" s="149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1" t="s">
        <v>252</v>
      </c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</row>
    <row r="76" spans="1:151" s="36" customFormat="1" ht="15" customHeight="1">
      <c r="A76" s="35"/>
      <c r="B76" s="145" t="s">
        <v>1</v>
      </c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6"/>
      <c r="AC76" s="147"/>
      <c r="AD76" s="148"/>
      <c r="AE76" s="148"/>
      <c r="AF76" s="148"/>
      <c r="AG76" s="148"/>
      <c r="AH76" s="148"/>
      <c r="AI76" s="148"/>
      <c r="AJ76" s="148"/>
      <c r="AK76" s="149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1"/>
      <c r="DE76" s="131"/>
      <c r="DF76" s="131"/>
      <c r="DG76" s="131"/>
      <c r="DH76" s="131"/>
      <c r="DI76" s="131"/>
      <c r="DJ76" s="131"/>
      <c r="DK76" s="131"/>
      <c r="DL76" s="131"/>
      <c r="DM76" s="131"/>
      <c r="DN76" s="131"/>
      <c r="DO76" s="131"/>
      <c r="DP76" s="131"/>
      <c r="DQ76" s="131"/>
      <c r="DR76" s="131"/>
      <c r="DS76" s="131"/>
      <c r="DT76" s="131"/>
      <c r="DU76" s="131"/>
      <c r="DV76" s="131"/>
      <c r="DW76" s="131"/>
      <c r="DX76" s="131"/>
      <c r="DY76" s="131"/>
      <c r="DZ76" s="131"/>
      <c r="EA76" s="131"/>
      <c r="EB76" s="131"/>
      <c r="EC76" s="131"/>
      <c r="ED76" s="131"/>
      <c r="EE76" s="131"/>
      <c r="EF76" s="131"/>
      <c r="EG76" s="131"/>
      <c r="EH76" s="131"/>
      <c r="EI76" s="131"/>
      <c r="EJ76" s="131"/>
      <c r="EK76" s="131"/>
      <c r="EL76" s="131"/>
      <c r="EM76" s="131"/>
      <c r="EN76" s="131"/>
      <c r="EO76" s="131"/>
      <c r="EP76" s="131"/>
      <c r="EQ76" s="131"/>
      <c r="ER76" s="131"/>
      <c r="ES76" s="131"/>
      <c r="ET76" s="131"/>
      <c r="EU76" s="131"/>
    </row>
    <row r="77" spans="1:151" s="36" customFormat="1" ht="30" customHeight="1">
      <c r="A77" s="35"/>
      <c r="B77" s="145" t="s">
        <v>171</v>
      </c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6"/>
      <c r="AC77" s="147" t="s">
        <v>172</v>
      </c>
      <c r="AD77" s="148"/>
      <c r="AE77" s="148"/>
      <c r="AF77" s="148"/>
      <c r="AG77" s="148"/>
      <c r="AH77" s="148"/>
      <c r="AI77" s="148"/>
      <c r="AJ77" s="148"/>
      <c r="AK77" s="149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</row>
    <row r="78" spans="1:151" s="36" customFormat="1" ht="15" customHeight="1">
      <c r="A78" s="35"/>
      <c r="B78" s="145" t="s">
        <v>174</v>
      </c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6"/>
      <c r="AC78" s="147" t="s">
        <v>173</v>
      </c>
      <c r="AD78" s="148"/>
      <c r="AE78" s="148"/>
      <c r="AF78" s="148"/>
      <c r="AG78" s="148"/>
      <c r="AH78" s="148"/>
      <c r="AI78" s="148"/>
      <c r="AJ78" s="148"/>
      <c r="AK78" s="149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</row>
    <row r="79" spans="1:151" s="36" customFormat="1" ht="30" customHeight="1">
      <c r="A79" s="35"/>
      <c r="B79" s="182" t="s">
        <v>177</v>
      </c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3"/>
      <c r="AC79" s="147" t="s">
        <v>175</v>
      </c>
      <c r="AD79" s="148"/>
      <c r="AE79" s="148"/>
      <c r="AF79" s="148"/>
      <c r="AG79" s="148"/>
      <c r="AH79" s="148"/>
      <c r="AI79" s="148"/>
      <c r="AJ79" s="148"/>
      <c r="AK79" s="149"/>
      <c r="AL79" s="141" t="s">
        <v>15</v>
      </c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26">
        <f>BQ79+CG79+DP79</f>
        <v>196680.33000000002</v>
      </c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26">
        <v>78748.32</v>
      </c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>
        <v>0</v>
      </c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6">
        <v>117932.01</v>
      </c>
      <c r="DQ79" s="126"/>
      <c r="DR79" s="126"/>
      <c r="DS79" s="126"/>
      <c r="DT79" s="126"/>
      <c r="DU79" s="126"/>
      <c r="DV79" s="126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6"/>
      <c r="EK79" s="126"/>
      <c r="EL79" s="126"/>
      <c r="EM79" s="126"/>
      <c r="EN79" s="126"/>
      <c r="EO79" s="126"/>
      <c r="EP79" s="126"/>
      <c r="EQ79" s="126"/>
      <c r="ER79" s="126"/>
      <c r="ES79" s="126"/>
      <c r="ET79" s="126"/>
      <c r="EU79" s="126"/>
    </row>
    <row r="80" spans="1:151" s="36" customFormat="1" ht="30" customHeight="1">
      <c r="A80" s="35"/>
      <c r="B80" s="182" t="s">
        <v>178</v>
      </c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3"/>
      <c r="AC80" s="147" t="s">
        <v>176</v>
      </c>
      <c r="AD80" s="148"/>
      <c r="AE80" s="148"/>
      <c r="AF80" s="148"/>
      <c r="AG80" s="148"/>
      <c r="AH80" s="148"/>
      <c r="AI80" s="148"/>
      <c r="AJ80" s="148"/>
      <c r="AK80" s="149"/>
      <c r="AL80" s="141" t="s">
        <v>15</v>
      </c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6"/>
      <c r="DQ80" s="126"/>
      <c r="DR80" s="126"/>
      <c r="DS80" s="126"/>
      <c r="DT80" s="126"/>
      <c r="DU80" s="126"/>
      <c r="DV80" s="126"/>
      <c r="DW80" s="126"/>
      <c r="DX80" s="126"/>
      <c r="DY80" s="126"/>
      <c r="DZ80" s="126"/>
      <c r="EA80" s="126"/>
      <c r="EB80" s="126"/>
      <c r="EC80" s="126"/>
      <c r="ED80" s="126"/>
      <c r="EE80" s="126"/>
      <c r="EF80" s="126"/>
      <c r="EG80" s="126"/>
      <c r="EH80" s="126"/>
      <c r="EI80" s="126"/>
      <c r="EJ80" s="126"/>
      <c r="EK80" s="126"/>
      <c r="EL80" s="126"/>
      <c r="EM80" s="126"/>
      <c r="EN80" s="126"/>
      <c r="EO80" s="126"/>
      <c r="EP80" s="126"/>
      <c r="EQ80" s="126"/>
      <c r="ER80" s="126"/>
      <c r="ES80" s="126"/>
      <c r="ET80" s="126"/>
      <c r="EU80" s="126"/>
    </row>
  </sheetData>
  <sheetProtection/>
  <mergeCells count="660">
    <mergeCell ref="AL56:AZ56"/>
    <mergeCell ref="DP33:EE33"/>
    <mergeCell ref="EF36:EU36"/>
    <mergeCell ref="EF33:EU33"/>
    <mergeCell ref="B55:AB55"/>
    <mergeCell ref="DN1:ET1"/>
    <mergeCell ref="DP47:EE47"/>
    <mergeCell ref="EF39:EU39"/>
    <mergeCell ref="EF40:EU40"/>
    <mergeCell ref="EF29:EU29"/>
    <mergeCell ref="AL65:AZ65"/>
    <mergeCell ref="BA65:BP65"/>
    <mergeCell ref="BQ65:CF65"/>
    <mergeCell ref="B64:AB65"/>
    <mergeCell ref="B56:AB56"/>
    <mergeCell ref="BA56:BP56"/>
    <mergeCell ref="B58:AB58"/>
    <mergeCell ref="AL58:AZ58"/>
    <mergeCell ref="B62:AB62"/>
    <mergeCell ref="AL62:AZ62"/>
    <mergeCell ref="EF62:EU62"/>
    <mergeCell ref="CG34:CY34"/>
    <mergeCell ref="CZ34:DO34"/>
    <mergeCell ref="B2:ET2"/>
    <mergeCell ref="B19:AB19"/>
    <mergeCell ref="EF49:EU49"/>
    <mergeCell ref="EF55:EU55"/>
    <mergeCell ref="EF31:EU31"/>
    <mergeCell ref="EF10:EU10"/>
    <mergeCell ref="EF38:EU38"/>
    <mergeCell ref="EF15:EU15"/>
    <mergeCell ref="EF19:EU19"/>
    <mergeCell ref="EF18:EU18"/>
    <mergeCell ref="EF37:EU37"/>
    <mergeCell ref="EF32:EU32"/>
    <mergeCell ref="EF20:EU20"/>
    <mergeCell ref="EF30:EU30"/>
    <mergeCell ref="EF21:EU21"/>
    <mergeCell ref="EF24:EU24"/>
    <mergeCell ref="EF25:EU25"/>
    <mergeCell ref="BA49:BP49"/>
    <mergeCell ref="BA19:BP19"/>
    <mergeCell ref="BA20:BP20"/>
    <mergeCell ref="BA43:BP43"/>
    <mergeCell ref="BA37:BP37"/>
    <mergeCell ref="EF35:EU35"/>
    <mergeCell ref="BA33:BP33"/>
    <mergeCell ref="CZ37:DO37"/>
    <mergeCell ref="EF41:EU41"/>
    <mergeCell ref="EF42:EU42"/>
    <mergeCell ref="CG31:CY31"/>
    <mergeCell ref="AL32:AZ32"/>
    <mergeCell ref="B31:AB31"/>
    <mergeCell ref="B33:AB33"/>
    <mergeCell ref="CG32:CY32"/>
    <mergeCell ref="BA29:BP29"/>
    <mergeCell ref="BA31:BP31"/>
    <mergeCell ref="B32:AB32"/>
    <mergeCell ref="BA32:BP32"/>
    <mergeCell ref="DP13:EE13"/>
    <mergeCell ref="BA12:BP12"/>
    <mergeCell ref="DP15:EE15"/>
    <mergeCell ref="CG14:CY14"/>
    <mergeCell ref="BQ12:CF12"/>
    <mergeCell ref="AL14:AZ14"/>
    <mergeCell ref="CZ14:DO14"/>
    <mergeCell ref="DP14:EE14"/>
    <mergeCell ref="BA14:BP14"/>
    <mergeCell ref="BQ13:CF13"/>
    <mergeCell ref="B22:AB22"/>
    <mergeCell ref="B14:AB14"/>
    <mergeCell ref="AL12:AZ12"/>
    <mergeCell ref="DP12:EE12"/>
    <mergeCell ref="CG13:CY13"/>
    <mergeCell ref="CZ13:DO13"/>
    <mergeCell ref="BA15:BP15"/>
    <mergeCell ref="CG12:CY12"/>
    <mergeCell ref="CZ12:DO12"/>
    <mergeCell ref="BQ19:CF19"/>
    <mergeCell ref="CG45:CY45"/>
    <mergeCell ref="CZ45:DO45"/>
    <mergeCell ref="CZ46:DO46"/>
    <mergeCell ref="BQ47:CF47"/>
    <mergeCell ref="A5:AB8"/>
    <mergeCell ref="AL5:AZ8"/>
    <mergeCell ref="AL36:AZ36"/>
    <mergeCell ref="AL33:AZ33"/>
    <mergeCell ref="AL35:AZ35"/>
    <mergeCell ref="AL20:AZ20"/>
    <mergeCell ref="BQ40:CF40"/>
    <mergeCell ref="BQ39:CF39"/>
    <mergeCell ref="BQ42:CF42"/>
    <mergeCell ref="B41:AB41"/>
    <mergeCell ref="AL41:AZ41"/>
    <mergeCell ref="BQ41:CF41"/>
    <mergeCell ref="BA41:BP41"/>
    <mergeCell ref="BA42:BP42"/>
    <mergeCell ref="AC37:AK40"/>
    <mergeCell ref="B38:AB38"/>
    <mergeCell ref="CZ32:DO32"/>
    <mergeCell ref="BQ38:CF38"/>
    <mergeCell ref="BQ34:CF34"/>
    <mergeCell ref="BQ35:CF35"/>
    <mergeCell ref="CZ36:DO36"/>
    <mergeCell ref="BQ36:CF36"/>
    <mergeCell ref="CZ35:DO35"/>
    <mergeCell ref="CZ33:DO33"/>
    <mergeCell ref="CG33:CY33"/>
    <mergeCell ref="AL34:AZ34"/>
    <mergeCell ref="B36:AB36"/>
    <mergeCell ref="B35:AB35"/>
    <mergeCell ref="AC31:AK31"/>
    <mergeCell ref="AL31:AZ31"/>
    <mergeCell ref="AC32:AK32"/>
    <mergeCell ref="B34:AB34"/>
    <mergeCell ref="BA35:BP35"/>
    <mergeCell ref="BA36:BP36"/>
    <mergeCell ref="BA38:BP38"/>
    <mergeCell ref="AL43:AZ43"/>
    <mergeCell ref="AL39:AZ39"/>
    <mergeCell ref="BA39:BP39"/>
    <mergeCell ref="BA40:BP40"/>
    <mergeCell ref="AL40:AZ40"/>
    <mergeCell ref="AL38:AZ38"/>
    <mergeCell ref="AL42:AZ42"/>
    <mergeCell ref="B47:AB47"/>
    <mergeCell ref="AL47:AZ47"/>
    <mergeCell ref="B46:AB46"/>
    <mergeCell ref="AC46:AK46"/>
    <mergeCell ref="B44:AB44"/>
    <mergeCell ref="B43:AB43"/>
    <mergeCell ref="B45:AB45"/>
    <mergeCell ref="AL44:AZ44"/>
    <mergeCell ref="BQ14:CF14"/>
    <mergeCell ref="BA11:BP11"/>
    <mergeCell ref="B10:AB10"/>
    <mergeCell ref="AL10:AZ10"/>
    <mergeCell ref="AC11:AK11"/>
    <mergeCell ref="AC12:AK12"/>
    <mergeCell ref="B11:AB11"/>
    <mergeCell ref="B13:AB13"/>
    <mergeCell ref="B12:AB12"/>
    <mergeCell ref="AC13:AK13"/>
    <mergeCell ref="AL19:AZ19"/>
    <mergeCell ref="B18:AB18"/>
    <mergeCell ref="AC14:AK14"/>
    <mergeCell ref="AC15:AK15"/>
    <mergeCell ref="AL15:AZ15"/>
    <mergeCell ref="B15:AB15"/>
    <mergeCell ref="B17:AB17"/>
    <mergeCell ref="B16:AB16"/>
    <mergeCell ref="B48:AB48"/>
    <mergeCell ref="AL48:AZ48"/>
    <mergeCell ref="AC47:AK47"/>
    <mergeCell ref="AC33:AK36"/>
    <mergeCell ref="AL18:AZ18"/>
    <mergeCell ref="B20:AB20"/>
    <mergeCell ref="AC22:AK22"/>
    <mergeCell ref="AC28:AK28"/>
    <mergeCell ref="AL28:AZ28"/>
    <mergeCell ref="B42:AB42"/>
    <mergeCell ref="DP22:EE22"/>
    <mergeCell ref="DP43:EE43"/>
    <mergeCell ref="EF11:EU11"/>
    <mergeCell ref="EF12:EU12"/>
    <mergeCell ref="EF14:EU14"/>
    <mergeCell ref="BQ15:CF15"/>
    <mergeCell ref="BQ11:CF11"/>
    <mergeCell ref="EF13:EU13"/>
    <mergeCell ref="CG36:CY36"/>
    <mergeCell ref="CG38:CY38"/>
    <mergeCell ref="DP71:EE71"/>
    <mergeCell ref="DP62:EE62"/>
    <mergeCell ref="DP28:EE28"/>
    <mergeCell ref="DP29:EE29"/>
    <mergeCell ref="DP31:EE31"/>
    <mergeCell ref="DP32:EE32"/>
    <mergeCell ref="DP37:EE37"/>
    <mergeCell ref="DP35:EE35"/>
    <mergeCell ref="DP36:EE36"/>
    <mergeCell ref="DP46:EE46"/>
    <mergeCell ref="EF46:EU46"/>
    <mergeCell ref="EF47:EU47"/>
    <mergeCell ref="EF45:EU45"/>
    <mergeCell ref="EF48:EU48"/>
    <mergeCell ref="EF34:EU34"/>
    <mergeCell ref="EF44:EU44"/>
    <mergeCell ref="EF43:EU43"/>
    <mergeCell ref="BQ71:CF71"/>
    <mergeCell ref="CG71:CY71"/>
    <mergeCell ref="BQ67:CF67"/>
    <mergeCell ref="BQ48:CF48"/>
    <mergeCell ref="BQ32:CF32"/>
    <mergeCell ref="BQ31:CF31"/>
    <mergeCell ref="BQ37:CF37"/>
    <mergeCell ref="CG37:CY37"/>
    <mergeCell ref="BQ33:CF33"/>
    <mergeCell ref="CG40:CY40"/>
    <mergeCell ref="CZ71:DO71"/>
    <mergeCell ref="EF22:EU22"/>
    <mergeCell ref="B28:AB28"/>
    <mergeCell ref="BQ28:CF28"/>
    <mergeCell ref="EF28:EU28"/>
    <mergeCell ref="CZ67:DO67"/>
    <mergeCell ref="AL67:AZ67"/>
    <mergeCell ref="BA67:BP67"/>
    <mergeCell ref="BQ29:CF29"/>
    <mergeCell ref="B37:AB37"/>
    <mergeCell ref="EF9:EU9"/>
    <mergeCell ref="A9:AB9"/>
    <mergeCell ref="AC20:AK20"/>
    <mergeCell ref="AC16:AK16"/>
    <mergeCell ref="AC17:AK17"/>
    <mergeCell ref="AC18:AK18"/>
    <mergeCell ref="CG16:CY16"/>
    <mergeCell ref="CZ16:DO16"/>
    <mergeCell ref="EF16:EU16"/>
    <mergeCell ref="EF17:EU17"/>
    <mergeCell ref="CZ17:DO17"/>
    <mergeCell ref="CG15:CY15"/>
    <mergeCell ref="CZ15:DO15"/>
    <mergeCell ref="AC19:AK19"/>
    <mergeCell ref="AL16:AZ16"/>
    <mergeCell ref="BA16:BP16"/>
    <mergeCell ref="BQ17:CF17"/>
    <mergeCell ref="BA18:BP18"/>
    <mergeCell ref="BQ18:CF18"/>
    <mergeCell ref="AL17:AZ17"/>
    <mergeCell ref="BA22:BP22"/>
    <mergeCell ref="CG20:CY20"/>
    <mergeCell ref="BA48:BP48"/>
    <mergeCell ref="BQ45:CF45"/>
    <mergeCell ref="B39:AB40"/>
    <mergeCell ref="BA28:BP28"/>
    <mergeCell ref="B29:AB29"/>
    <mergeCell ref="AC29:AK29"/>
    <mergeCell ref="AL29:AZ29"/>
    <mergeCell ref="AL37:AZ37"/>
    <mergeCell ref="CG7:CY8"/>
    <mergeCell ref="CZ7:DO8"/>
    <mergeCell ref="EF8:EU8"/>
    <mergeCell ref="BA34:BP34"/>
    <mergeCell ref="DP9:EE9"/>
    <mergeCell ref="BQ22:CF22"/>
    <mergeCell ref="CG22:CY22"/>
    <mergeCell ref="CZ22:DO22"/>
    <mergeCell ref="BA17:BP17"/>
    <mergeCell ref="BQ16:CF16"/>
    <mergeCell ref="AL13:AZ13"/>
    <mergeCell ref="BA13:BP13"/>
    <mergeCell ref="BA9:BP9"/>
    <mergeCell ref="AC10:AK10"/>
    <mergeCell ref="AC5:AK8"/>
    <mergeCell ref="AC9:AK9"/>
    <mergeCell ref="AL9:AZ9"/>
    <mergeCell ref="BA10:BP10"/>
    <mergeCell ref="AL11:AZ11"/>
    <mergeCell ref="BQ9:CF9"/>
    <mergeCell ref="CG9:CY9"/>
    <mergeCell ref="CZ10:DO10"/>
    <mergeCell ref="DP10:EE10"/>
    <mergeCell ref="CG11:CY11"/>
    <mergeCell ref="CZ11:DO11"/>
    <mergeCell ref="DP11:EE11"/>
    <mergeCell ref="CG10:CY10"/>
    <mergeCell ref="CZ9:DO9"/>
    <mergeCell ref="BQ10:CF10"/>
    <mergeCell ref="DP18:EE18"/>
    <mergeCell ref="CG17:CY17"/>
    <mergeCell ref="BQ20:CF20"/>
    <mergeCell ref="DP16:EE16"/>
    <mergeCell ref="DP17:EE17"/>
    <mergeCell ref="CG19:CY19"/>
    <mergeCell ref="CZ19:DO19"/>
    <mergeCell ref="DP19:EE19"/>
    <mergeCell ref="CG18:CY18"/>
    <mergeCell ref="CZ18:DO18"/>
    <mergeCell ref="DP34:EE34"/>
    <mergeCell ref="CZ31:DO31"/>
    <mergeCell ref="CZ20:DO20"/>
    <mergeCell ref="CG29:CY29"/>
    <mergeCell ref="CZ29:DO29"/>
    <mergeCell ref="DP20:EE20"/>
    <mergeCell ref="CZ21:DO21"/>
    <mergeCell ref="DP21:EE21"/>
    <mergeCell ref="CZ23:DO23"/>
    <mergeCell ref="CG26:CY26"/>
    <mergeCell ref="CZ40:DO40"/>
    <mergeCell ref="DP40:EE40"/>
    <mergeCell ref="CG39:CY39"/>
    <mergeCell ref="CZ39:DO39"/>
    <mergeCell ref="CG28:CY28"/>
    <mergeCell ref="CZ28:DO28"/>
    <mergeCell ref="DP39:EE39"/>
    <mergeCell ref="CZ38:DO38"/>
    <mergeCell ref="DP38:EE38"/>
    <mergeCell ref="CG35:CY35"/>
    <mergeCell ref="BQ44:CF44"/>
    <mergeCell ref="BA45:BP45"/>
    <mergeCell ref="CZ42:DO42"/>
    <mergeCell ref="DP42:EE42"/>
    <mergeCell ref="CG41:CY41"/>
    <mergeCell ref="CZ41:DO41"/>
    <mergeCell ref="DP41:EE41"/>
    <mergeCell ref="BQ43:CF43"/>
    <mergeCell ref="CG43:CY43"/>
    <mergeCell ref="CZ43:DO43"/>
    <mergeCell ref="CZ48:DO48"/>
    <mergeCell ref="DP48:EE48"/>
    <mergeCell ref="AL46:AZ46"/>
    <mergeCell ref="BA46:BP46"/>
    <mergeCell ref="BQ46:CF46"/>
    <mergeCell ref="CG46:CY46"/>
    <mergeCell ref="BA47:BP47"/>
    <mergeCell ref="CG47:CY47"/>
    <mergeCell ref="CZ47:DO47"/>
    <mergeCell ref="BQ50:CF50"/>
    <mergeCell ref="CG50:CY50"/>
    <mergeCell ref="CZ50:DO50"/>
    <mergeCell ref="CG49:CY49"/>
    <mergeCell ref="DP45:EE45"/>
    <mergeCell ref="CG44:CY44"/>
    <mergeCell ref="CZ44:DO44"/>
    <mergeCell ref="DP44:EE44"/>
    <mergeCell ref="DP49:EE49"/>
    <mergeCell ref="CG48:CY48"/>
    <mergeCell ref="DP50:EE50"/>
    <mergeCell ref="EF50:EU50"/>
    <mergeCell ref="B51:AB51"/>
    <mergeCell ref="AL51:AZ51"/>
    <mergeCell ref="BA51:BP51"/>
    <mergeCell ref="BQ51:CF51"/>
    <mergeCell ref="B50:AB50"/>
    <mergeCell ref="AL50:AZ50"/>
    <mergeCell ref="DP51:EE51"/>
    <mergeCell ref="AC50:AK50"/>
    <mergeCell ref="BQ55:CF55"/>
    <mergeCell ref="CG53:CY53"/>
    <mergeCell ref="CZ49:DO49"/>
    <mergeCell ref="BQ49:CF49"/>
    <mergeCell ref="B67:AB67"/>
    <mergeCell ref="AL49:AZ49"/>
    <mergeCell ref="AC58:AK58"/>
    <mergeCell ref="AC62:AK62"/>
    <mergeCell ref="B49:AB49"/>
    <mergeCell ref="AC56:AK56"/>
    <mergeCell ref="DP54:EE54"/>
    <mergeCell ref="CZ52:DO52"/>
    <mergeCell ref="CG56:CY56"/>
    <mergeCell ref="CZ56:DO56"/>
    <mergeCell ref="B52:AB52"/>
    <mergeCell ref="AL52:AZ52"/>
    <mergeCell ref="BA52:BP52"/>
    <mergeCell ref="BQ52:CF52"/>
    <mergeCell ref="AL55:AZ55"/>
    <mergeCell ref="CZ54:DO54"/>
    <mergeCell ref="CG52:CY52"/>
    <mergeCell ref="BQ64:CF64"/>
    <mergeCell ref="AL64:AZ64"/>
    <mergeCell ref="B54:AB54"/>
    <mergeCell ref="AL54:AZ54"/>
    <mergeCell ref="CG55:CY55"/>
    <mergeCell ref="AC52:AK52"/>
    <mergeCell ref="AC54:AK54"/>
    <mergeCell ref="BA55:BP55"/>
    <mergeCell ref="BA58:BP58"/>
    <mergeCell ref="EF58:EU58"/>
    <mergeCell ref="EF57:EU57"/>
    <mergeCell ref="EF51:EU51"/>
    <mergeCell ref="EF52:EU52"/>
    <mergeCell ref="EF54:EU54"/>
    <mergeCell ref="BA54:BP54"/>
    <mergeCell ref="BQ54:CF54"/>
    <mergeCell ref="DP55:EE55"/>
    <mergeCell ref="DP52:EE52"/>
    <mergeCell ref="CG54:CY54"/>
    <mergeCell ref="BQ58:CF58"/>
    <mergeCell ref="CG58:CY58"/>
    <mergeCell ref="CZ58:DO58"/>
    <mergeCell ref="BQ56:CF56"/>
    <mergeCell ref="DP58:EE58"/>
    <mergeCell ref="BA62:BP62"/>
    <mergeCell ref="BQ62:CF62"/>
    <mergeCell ref="CG62:CY62"/>
    <mergeCell ref="CZ62:DO62"/>
    <mergeCell ref="DP60:EE60"/>
    <mergeCell ref="CZ55:DO55"/>
    <mergeCell ref="DP56:EE56"/>
    <mergeCell ref="CZ57:DO57"/>
    <mergeCell ref="DP57:EE57"/>
    <mergeCell ref="CZ59:DO59"/>
    <mergeCell ref="DP59:EE59"/>
    <mergeCell ref="CG67:CY67"/>
    <mergeCell ref="EF64:EU64"/>
    <mergeCell ref="CG65:CY65"/>
    <mergeCell ref="CZ65:DO65"/>
    <mergeCell ref="DP65:EE65"/>
    <mergeCell ref="CG64:CY64"/>
    <mergeCell ref="CZ64:DO64"/>
    <mergeCell ref="DP64:EE64"/>
    <mergeCell ref="EF65:EU65"/>
    <mergeCell ref="DP66:EE66"/>
    <mergeCell ref="B68:AB69"/>
    <mergeCell ref="AL68:AZ68"/>
    <mergeCell ref="BA68:BP68"/>
    <mergeCell ref="BQ68:CF68"/>
    <mergeCell ref="CG68:CY68"/>
    <mergeCell ref="CZ68:DO68"/>
    <mergeCell ref="CZ69:DO69"/>
    <mergeCell ref="AL69:AZ69"/>
    <mergeCell ref="BA69:BP69"/>
    <mergeCell ref="BQ69:CF69"/>
    <mergeCell ref="DP69:EE69"/>
    <mergeCell ref="EF69:EU69"/>
    <mergeCell ref="DP67:EE67"/>
    <mergeCell ref="EF67:EU67"/>
    <mergeCell ref="B71:AB71"/>
    <mergeCell ref="AC71:AK71"/>
    <mergeCell ref="AL71:AZ71"/>
    <mergeCell ref="BA71:BP71"/>
    <mergeCell ref="DP68:EE68"/>
    <mergeCell ref="EF68:EU68"/>
    <mergeCell ref="CG69:CY69"/>
    <mergeCell ref="EF71:EU71"/>
    <mergeCell ref="B72:AB72"/>
    <mergeCell ref="AC72:AK72"/>
    <mergeCell ref="AL72:AZ72"/>
    <mergeCell ref="BA72:BP72"/>
    <mergeCell ref="BQ72:CF72"/>
    <mergeCell ref="CG72:CY72"/>
    <mergeCell ref="CZ72:DO72"/>
    <mergeCell ref="DP72:EE72"/>
    <mergeCell ref="EF72:EU72"/>
    <mergeCell ref="B73:AB73"/>
    <mergeCell ref="AC73:AK73"/>
    <mergeCell ref="AL73:AZ73"/>
    <mergeCell ref="BA73:BP73"/>
    <mergeCell ref="BQ73:CF73"/>
    <mergeCell ref="CG73:CY73"/>
    <mergeCell ref="CZ73:DO73"/>
    <mergeCell ref="DP73:EE73"/>
    <mergeCell ref="EF73:EU73"/>
    <mergeCell ref="B74:AB74"/>
    <mergeCell ref="AC74:AK74"/>
    <mergeCell ref="AL74:AZ74"/>
    <mergeCell ref="BA74:BP74"/>
    <mergeCell ref="BQ74:CF74"/>
    <mergeCell ref="CG74:CY74"/>
    <mergeCell ref="CZ74:DO74"/>
    <mergeCell ref="DP74:EE74"/>
    <mergeCell ref="EF74:EU74"/>
    <mergeCell ref="B75:AB75"/>
    <mergeCell ref="AC75:AK75"/>
    <mergeCell ref="AL75:AZ75"/>
    <mergeCell ref="BA75:BP75"/>
    <mergeCell ref="BQ75:CF75"/>
    <mergeCell ref="CG75:CY75"/>
    <mergeCell ref="CZ75:DO75"/>
    <mergeCell ref="DP75:EE75"/>
    <mergeCell ref="EF75:EU75"/>
    <mergeCell ref="B76:AB76"/>
    <mergeCell ref="AC76:AK76"/>
    <mergeCell ref="AL76:AZ76"/>
    <mergeCell ref="BA76:BP76"/>
    <mergeCell ref="BQ76:CF76"/>
    <mergeCell ref="CG76:CY76"/>
    <mergeCell ref="CZ76:DO76"/>
    <mergeCell ref="DP76:EE76"/>
    <mergeCell ref="EF76:EU76"/>
    <mergeCell ref="B77:AB77"/>
    <mergeCell ref="AC77:AK77"/>
    <mergeCell ref="AL77:AZ77"/>
    <mergeCell ref="BA77:BP77"/>
    <mergeCell ref="BQ77:CF77"/>
    <mergeCell ref="CG77:CY77"/>
    <mergeCell ref="CZ77:DO77"/>
    <mergeCell ref="DP77:EE77"/>
    <mergeCell ref="EF77:EU77"/>
    <mergeCell ref="B78:AB78"/>
    <mergeCell ref="AC78:AK78"/>
    <mergeCell ref="AL78:AZ78"/>
    <mergeCell ref="BA78:BP78"/>
    <mergeCell ref="BQ78:CF78"/>
    <mergeCell ref="CG78:CY78"/>
    <mergeCell ref="CZ78:DO78"/>
    <mergeCell ref="DP78:EE78"/>
    <mergeCell ref="EF78:EU78"/>
    <mergeCell ref="B79:AB79"/>
    <mergeCell ref="AC79:AK79"/>
    <mergeCell ref="AL79:AZ79"/>
    <mergeCell ref="BA79:BP79"/>
    <mergeCell ref="BQ79:CF79"/>
    <mergeCell ref="CG79:CY79"/>
    <mergeCell ref="CZ79:DO79"/>
    <mergeCell ref="DP79:EE79"/>
    <mergeCell ref="EF79:EU79"/>
    <mergeCell ref="B80:AB80"/>
    <mergeCell ref="AC80:AK80"/>
    <mergeCell ref="AL80:AZ80"/>
    <mergeCell ref="BA80:BP80"/>
    <mergeCell ref="BQ80:CF80"/>
    <mergeCell ref="CG80:CY80"/>
    <mergeCell ref="CZ80:DO80"/>
    <mergeCell ref="DP80:EE80"/>
    <mergeCell ref="EF80:EU80"/>
    <mergeCell ref="B30:AB30"/>
    <mergeCell ref="AC30:AK30"/>
    <mergeCell ref="AL30:AZ30"/>
    <mergeCell ref="BA30:BP30"/>
    <mergeCell ref="BQ30:CF30"/>
    <mergeCell ref="CG30:CY30"/>
    <mergeCell ref="CZ30:DO30"/>
    <mergeCell ref="DP30:EE30"/>
    <mergeCell ref="AC68:AK68"/>
    <mergeCell ref="DP8:EE8"/>
    <mergeCell ref="DP7:EU7"/>
    <mergeCell ref="BK3:BP3"/>
    <mergeCell ref="BQ3:BT3"/>
    <mergeCell ref="BU3:BW3"/>
    <mergeCell ref="BX3:CO3"/>
    <mergeCell ref="BA5:EU5"/>
    <mergeCell ref="BQ6:EU6"/>
    <mergeCell ref="BQ7:CF8"/>
    <mergeCell ref="BA6:BP8"/>
    <mergeCell ref="CP3:CS3"/>
    <mergeCell ref="CT3:CW3"/>
    <mergeCell ref="CG51:CY51"/>
    <mergeCell ref="AL45:AZ45"/>
    <mergeCell ref="BA44:BP44"/>
    <mergeCell ref="CG42:CY42"/>
    <mergeCell ref="BQ27:CF27"/>
    <mergeCell ref="CX3:DA3"/>
    <mergeCell ref="CZ51:DO51"/>
    <mergeCell ref="BA50:BP50"/>
    <mergeCell ref="AC67:AK67"/>
    <mergeCell ref="AC48:AK48"/>
    <mergeCell ref="AC49:AK49"/>
    <mergeCell ref="AC51:AK51"/>
    <mergeCell ref="AC41:AK41"/>
    <mergeCell ref="AC42:AK42"/>
    <mergeCell ref="AC66:AK66"/>
    <mergeCell ref="AL22:AZ22"/>
    <mergeCell ref="B23:AB23"/>
    <mergeCell ref="AC23:AK23"/>
    <mergeCell ref="AC69:AK69"/>
    <mergeCell ref="AC55:AK55"/>
    <mergeCell ref="AC43:AK43"/>
    <mergeCell ref="AC44:AK44"/>
    <mergeCell ref="AC45:AK45"/>
    <mergeCell ref="AC64:AK64"/>
    <mergeCell ref="AC65:AK65"/>
    <mergeCell ref="B21:AB21"/>
    <mergeCell ref="AC21:AK21"/>
    <mergeCell ref="AL21:AZ21"/>
    <mergeCell ref="BA21:BP21"/>
    <mergeCell ref="BQ21:CF21"/>
    <mergeCell ref="CG21:CY21"/>
    <mergeCell ref="AL23:AZ23"/>
    <mergeCell ref="BA23:BP23"/>
    <mergeCell ref="BQ23:CF23"/>
    <mergeCell ref="CG23:CY23"/>
    <mergeCell ref="AC25:AK25"/>
    <mergeCell ref="CZ27:DO27"/>
    <mergeCell ref="CG27:CY27"/>
    <mergeCell ref="CZ26:DO26"/>
    <mergeCell ref="DP27:EE27"/>
    <mergeCell ref="EF27:EU27"/>
    <mergeCell ref="DP23:EE23"/>
    <mergeCell ref="DP25:EE25"/>
    <mergeCell ref="CZ24:DO24"/>
    <mergeCell ref="DP24:EE24"/>
    <mergeCell ref="CZ25:DO25"/>
    <mergeCell ref="EF23:EU23"/>
    <mergeCell ref="DP26:EE26"/>
    <mergeCell ref="B25:AB25"/>
    <mergeCell ref="EF26:EU26"/>
    <mergeCell ref="AL25:AZ25"/>
    <mergeCell ref="BA25:BP25"/>
    <mergeCell ref="BQ25:CF25"/>
    <mergeCell ref="CG25:CY25"/>
    <mergeCell ref="AC26:AK26"/>
    <mergeCell ref="AL26:AZ26"/>
    <mergeCell ref="BA26:BP26"/>
    <mergeCell ref="BQ26:CF26"/>
    <mergeCell ref="B24:AB24"/>
    <mergeCell ref="AC24:AK24"/>
    <mergeCell ref="AL24:AZ24"/>
    <mergeCell ref="BA24:BP24"/>
    <mergeCell ref="BQ24:CF24"/>
    <mergeCell ref="CG24:CY24"/>
    <mergeCell ref="B26:AB26"/>
    <mergeCell ref="B53:AB53"/>
    <mergeCell ref="AC53:AK53"/>
    <mergeCell ref="AL53:AZ53"/>
    <mergeCell ref="BA53:BP53"/>
    <mergeCell ref="BQ53:CF53"/>
    <mergeCell ref="B27:AB27"/>
    <mergeCell ref="AC27:AK27"/>
    <mergeCell ref="AL27:AZ27"/>
    <mergeCell ref="BA27:BP27"/>
    <mergeCell ref="CZ53:DO53"/>
    <mergeCell ref="DP53:EE53"/>
    <mergeCell ref="EF53:EU53"/>
    <mergeCell ref="B57:AB57"/>
    <mergeCell ref="AC57:AK57"/>
    <mergeCell ref="AL57:AZ57"/>
    <mergeCell ref="BA57:BP57"/>
    <mergeCell ref="BQ57:CF57"/>
    <mergeCell ref="CG57:CY57"/>
    <mergeCell ref="EF56:EU56"/>
    <mergeCell ref="B59:AB59"/>
    <mergeCell ref="AC59:AK59"/>
    <mergeCell ref="AL59:AZ59"/>
    <mergeCell ref="BA59:BP59"/>
    <mergeCell ref="BQ59:CF59"/>
    <mergeCell ref="CG59:CY59"/>
    <mergeCell ref="EF59:EU59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3:EU63"/>
    <mergeCell ref="AL66:AZ66"/>
    <mergeCell ref="BA66:BP66"/>
    <mergeCell ref="BQ66:CF66"/>
    <mergeCell ref="CG66:CY66"/>
    <mergeCell ref="CZ66:DO66"/>
    <mergeCell ref="EF66:EU66"/>
    <mergeCell ref="BA64:BP64"/>
    <mergeCell ref="CZ70:DO70"/>
    <mergeCell ref="DP70:EE70"/>
    <mergeCell ref="EF70:EU70"/>
    <mergeCell ref="B70:AB70"/>
    <mergeCell ref="B66:AB66"/>
    <mergeCell ref="AC70:AK70"/>
    <mergeCell ref="AL70:AZ70"/>
    <mergeCell ref="BA70:BP70"/>
    <mergeCell ref="BQ70:CF70"/>
    <mergeCell ref="CG70:CY70"/>
    <mergeCell ref="EF61:EU61"/>
    <mergeCell ref="B60:AB60"/>
    <mergeCell ref="AL60:AZ60"/>
    <mergeCell ref="BA60:BP60"/>
    <mergeCell ref="BQ60:CF60"/>
    <mergeCell ref="CG60:CY60"/>
    <mergeCell ref="CZ60:DO60"/>
    <mergeCell ref="AC60:AK60"/>
    <mergeCell ref="AC61:AK61"/>
    <mergeCell ref="EF60:EU60"/>
    <mergeCell ref="B61:AB61"/>
    <mergeCell ref="AL61:AZ61"/>
    <mergeCell ref="BA61:BP61"/>
    <mergeCell ref="BQ61:CF61"/>
    <mergeCell ref="CG61:CY61"/>
    <mergeCell ref="CZ61:DO61"/>
    <mergeCell ref="DP61:EE6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U165"/>
  <sheetViews>
    <sheetView tabSelected="1" view="pageBreakPreview" zoomScaleSheetLayoutView="100" workbookViewId="0" topLeftCell="A104">
      <selection activeCell="AZ127" sqref="AZ127:BM127"/>
    </sheetView>
  </sheetViews>
  <sheetFormatPr defaultColWidth="0.875" defaultRowHeight="12.75"/>
  <cols>
    <col min="1" max="40" width="0.875" style="1" customWidth="1"/>
    <col min="41" max="41" width="1.625" style="1" customWidth="1"/>
    <col min="42" max="45" width="0.875" style="1" customWidth="1"/>
    <col min="46" max="46" width="0.6171875" style="1" customWidth="1"/>
    <col min="47" max="47" width="0.875" style="1" hidden="1" customWidth="1"/>
    <col min="48" max="48" width="0.37109375" style="1" customWidth="1"/>
    <col min="49" max="49" width="0.875" style="1" hidden="1" customWidth="1"/>
    <col min="50" max="141" width="0.875" style="1" customWidth="1"/>
    <col min="142" max="142" width="0.2421875" style="1" customWidth="1"/>
    <col min="143" max="144" width="0.875" style="1" hidden="1" customWidth="1"/>
    <col min="145" max="155" width="0.875" style="1" customWidth="1"/>
    <col min="156" max="156" width="0.12890625" style="1" customWidth="1"/>
    <col min="157" max="158" width="0.875" style="1" hidden="1" customWidth="1"/>
    <col min="159" max="169" width="0.875" style="1" customWidth="1"/>
    <col min="170" max="170" width="0.12890625" style="1" customWidth="1"/>
    <col min="171" max="171" width="0.875" style="1" hidden="1" customWidth="1"/>
    <col min="172" max="172" width="0.875" style="1" customWidth="1"/>
    <col min="173" max="173" width="0.12890625" style="1" customWidth="1"/>
    <col min="174" max="174" width="0.875" style="1" hidden="1" customWidth="1"/>
    <col min="175" max="176" width="0.875" style="1" customWidth="1"/>
    <col min="177" max="177" width="0.6171875" style="1" customWidth="1"/>
    <col min="178" max="183" width="0.875" style="1" hidden="1" customWidth="1"/>
    <col min="184" max="16384" width="0.875" style="1" customWidth="1"/>
  </cols>
  <sheetData>
    <row r="2" spans="52:153" ht="15"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EW2" s="1" t="s">
        <v>230</v>
      </c>
    </row>
    <row r="3" spans="52:65" ht="14.25" customHeight="1"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</row>
    <row r="4" spans="2:176" ht="15" customHeight="1">
      <c r="B4" s="102" t="s">
        <v>261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</row>
    <row r="5" spans="52:115" ht="15"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T5" s="1" t="s">
        <v>252</v>
      </c>
      <c r="BU5" s="57" t="s">
        <v>51</v>
      </c>
      <c r="BV5" s="57"/>
      <c r="BW5" s="57"/>
      <c r="BX5" s="57"/>
      <c r="BY5" s="57"/>
      <c r="BZ5" s="57"/>
      <c r="CA5" s="80" t="s">
        <v>315</v>
      </c>
      <c r="CB5" s="80"/>
      <c r="CC5" s="80"/>
      <c r="CD5" s="80"/>
      <c r="CE5" s="62" t="s">
        <v>2</v>
      </c>
      <c r="CF5" s="62"/>
      <c r="CG5" s="62"/>
      <c r="CH5" s="80" t="s">
        <v>234</v>
      </c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63">
        <v>20</v>
      </c>
      <c r="DA5" s="63"/>
      <c r="DB5" s="63"/>
      <c r="DC5" s="63"/>
      <c r="DD5" s="61" t="s">
        <v>250</v>
      </c>
      <c r="DE5" s="61"/>
      <c r="DF5" s="61"/>
      <c r="DG5" s="61"/>
      <c r="DH5" s="62" t="s">
        <v>3</v>
      </c>
      <c r="DI5" s="62"/>
      <c r="DJ5" s="62"/>
      <c r="DK5" s="62"/>
    </row>
    <row r="6" spans="52:111" ht="9.75" customHeight="1"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U6" s="43"/>
      <c r="BV6" s="43"/>
      <c r="BW6" s="43"/>
      <c r="BX6" s="43"/>
      <c r="BY6" s="43"/>
      <c r="BZ6" s="43"/>
      <c r="CA6" s="50"/>
      <c r="CB6" s="50"/>
      <c r="CC6" s="50"/>
      <c r="CD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44"/>
      <c r="DA6" s="44"/>
      <c r="DB6" s="44"/>
      <c r="DC6" s="44"/>
      <c r="DD6" s="51"/>
      <c r="DE6" s="51"/>
      <c r="DF6" s="51"/>
      <c r="DG6" s="51"/>
    </row>
    <row r="7" spans="1:177" ht="15.75" customHeight="1">
      <c r="A7" s="243" t="s">
        <v>102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5"/>
      <c r="W7" s="243" t="s">
        <v>96</v>
      </c>
      <c r="X7" s="244"/>
      <c r="Y7" s="244"/>
      <c r="Z7" s="244"/>
      <c r="AA7" s="244"/>
      <c r="AB7" s="244"/>
      <c r="AC7" s="244"/>
      <c r="AD7" s="244"/>
      <c r="AE7" s="245"/>
      <c r="AF7" s="243" t="s">
        <v>262</v>
      </c>
      <c r="AG7" s="244"/>
      <c r="AH7" s="244"/>
      <c r="AI7" s="244"/>
      <c r="AJ7" s="244"/>
      <c r="AK7" s="244"/>
      <c r="AL7" s="244"/>
      <c r="AM7" s="244"/>
      <c r="AN7" s="244"/>
      <c r="AO7" s="245"/>
      <c r="AP7" s="243" t="s">
        <v>181</v>
      </c>
      <c r="AQ7" s="244"/>
      <c r="AR7" s="244"/>
      <c r="AS7" s="244"/>
      <c r="AT7" s="244"/>
      <c r="AU7" s="244"/>
      <c r="AV7" s="244"/>
      <c r="AW7" s="244"/>
      <c r="AX7" s="244"/>
      <c r="AY7" s="245"/>
      <c r="AZ7" s="246" t="s">
        <v>184</v>
      </c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/>
      <c r="DU7" s="247"/>
      <c r="DV7" s="247"/>
      <c r="DW7" s="247"/>
      <c r="DX7" s="247"/>
      <c r="DY7" s="247"/>
      <c r="DZ7" s="247"/>
      <c r="EA7" s="247"/>
      <c r="EB7" s="247"/>
      <c r="EC7" s="247"/>
      <c r="ED7" s="247"/>
      <c r="EE7" s="247"/>
      <c r="EF7" s="247"/>
      <c r="EG7" s="247"/>
      <c r="EH7" s="247"/>
      <c r="EI7" s="247"/>
      <c r="EJ7" s="247"/>
      <c r="EK7" s="247"/>
      <c r="EL7" s="247"/>
      <c r="EM7" s="247"/>
      <c r="EN7" s="247"/>
      <c r="EO7" s="247"/>
      <c r="EP7" s="247"/>
      <c r="EQ7" s="247"/>
      <c r="ER7" s="247"/>
      <c r="ES7" s="247"/>
      <c r="ET7" s="247"/>
      <c r="EU7" s="247"/>
      <c r="EV7" s="247"/>
      <c r="EW7" s="247"/>
      <c r="EX7" s="247"/>
      <c r="EY7" s="247"/>
      <c r="EZ7" s="247"/>
      <c r="FA7" s="247"/>
      <c r="FB7" s="247"/>
      <c r="FC7" s="247"/>
      <c r="FD7" s="247"/>
      <c r="FE7" s="247"/>
      <c r="FF7" s="247"/>
      <c r="FG7" s="247"/>
      <c r="FH7" s="247"/>
      <c r="FI7" s="247"/>
      <c r="FJ7" s="247"/>
      <c r="FK7" s="247"/>
      <c r="FL7" s="247"/>
      <c r="FM7" s="247"/>
      <c r="FN7" s="247"/>
      <c r="FO7" s="247"/>
      <c r="FP7" s="247"/>
      <c r="FQ7" s="247"/>
      <c r="FR7" s="247"/>
      <c r="FS7" s="247"/>
      <c r="FT7" s="247"/>
      <c r="FU7" s="248"/>
    </row>
    <row r="8" spans="1:177" ht="16.5" customHeight="1">
      <c r="A8" s="220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2"/>
      <c r="W8" s="220"/>
      <c r="X8" s="221"/>
      <c r="Y8" s="221"/>
      <c r="Z8" s="221"/>
      <c r="AA8" s="221"/>
      <c r="AB8" s="221"/>
      <c r="AC8" s="221"/>
      <c r="AD8" s="221"/>
      <c r="AE8" s="222"/>
      <c r="AF8" s="220"/>
      <c r="AG8" s="221"/>
      <c r="AH8" s="221"/>
      <c r="AI8" s="221"/>
      <c r="AJ8" s="221"/>
      <c r="AK8" s="221"/>
      <c r="AL8" s="221"/>
      <c r="AM8" s="221"/>
      <c r="AN8" s="221"/>
      <c r="AO8" s="222"/>
      <c r="AP8" s="220"/>
      <c r="AQ8" s="221"/>
      <c r="AR8" s="221"/>
      <c r="AS8" s="221"/>
      <c r="AT8" s="221"/>
      <c r="AU8" s="221"/>
      <c r="AV8" s="221"/>
      <c r="AW8" s="221"/>
      <c r="AX8" s="221"/>
      <c r="AY8" s="222"/>
      <c r="AZ8" s="243" t="s">
        <v>188</v>
      </c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5"/>
      <c r="CP8" s="246" t="s">
        <v>6</v>
      </c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  <c r="ET8" s="247"/>
      <c r="EU8" s="247"/>
      <c r="EV8" s="247"/>
      <c r="EW8" s="247"/>
      <c r="EX8" s="247"/>
      <c r="EY8" s="247"/>
      <c r="EZ8" s="247"/>
      <c r="FA8" s="247"/>
      <c r="FB8" s="247"/>
      <c r="FC8" s="247"/>
      <c r="FD8" s="247"/>
      <c r="FE8" s="247"/>
      <c r="FF8" s="247"/>
      <c r="FG8" s="247"/>
      <c r="FH8" s="247"/>
      <c r="FI8" s="247"/>
      <c r="FJ8" s="247"/>
      <c r="FK8" s="247"/>
      <c r="FL8" s="247"/>
      <c r="FM8" s="247"/>
      <c r="FN8" s="247"/>
      <c r="FO8" s="247"/>
      <c r="FP8" s="247"/>
      <c r="FQ8" s="247"/>
      <c r="FR8" s="247"/>
      <c r="FS8" s="247"/>
      <c r="FT8" s="247"/>
      <c r="FU8" s="248"/>
    </row>
    <row r="9" spans="1:177" ht="16.5" customHeight="1">
      <c r="A9" s="220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2"/>
      <c r="W9" s="220"/>
      <c r="X9" s="221"/>
      <c r="Y9" s="221"/>
      <c r="Z9" s="221"/>
      <c r="AA9" s="221"/>
      <c r="AB9" s="221"/>
      <c r="AC9" s="221"/>
      <c r="AD9" s="221"/>
      <c r="AE9" s="222"/>
      <c r="AF9" s="220"/>
      <c r="AG9" s="221"/>
      <c r="AH9" s="221"/>
      <c r="AI9" s="221"/>
      <c r="AJ9" s="221"/>
      <c r="AK9" s="221"/>
      <c r="AL9" s="221"/>
      <c r="AM9" s="221"/>
      <c r="AN9" s="221"/>
      <c r="AO9" s="222"/>
      <c r="AP9" s="220"/>
      <c r="AQ9" s="221"/>
      <c r="AR9" s="221"/>
      <c r="AS9" s="221"/>
      <c r="AT9" s="221"/>
      <c r="AU9" s="221"/>
      <c r="AV9" s="221"/>
      <c r="AW9" s="221"/>
      <c r="AX9" s="221"/>
      <c r="AY9" s="222"/>
      <c r="AZ9" s="223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5"/>
      <c r="CP9" s="246" t="s">
        <v>193</v>
      </c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8"/>
      <c r="EF9" s="246" t="s">
        <v>194</v>
      </c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247"/>
      <c r="FH9" s="247"/>
      <c r="FI9" s="247"/>
      <c r="FJ9" s="247"/>
      <c r="FK9" s="247"/>
      <c r="FL9" s="247"/>
      <c r="FM9" s="247"/>
      <c r="FN9" s="247"/>
      <c r="FO9" s="247"/>
      <c r="FP9" s="247"/>
      <c r="FQ9" s="247"/>
      <c r="FR9" s="247"/>
      <c r="FS9" s="247"/>
      <c r="FT9" s="247"/>
      <c r="FU9" s="248"/>
    </row>
    <row r="10" spans="1:177" ht="18.75" customHeight="1">
      <c r="A10" s="220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2"/>
      <c r="W10" s="220"/>
      <c r="X10" s="221"/>
      <c r="Y10" s="221"/>
      <c r="Z10" s="221"/>
      <c r="AA10" s="221"/>
      <c r="AB10" s="221"/>
      <c r="AC10" s="221"/>
      <c r="AD10" s="221"/>
      <c r="AE10" s="222"/>
      <c r="AF10" s="220"/>
      <c r="AG10" s="221"/>
      <c r="AH10" s="221"/>
      <c r="AI10" s="221"/>
      <c r="AJ10" s="221"/>
      <c r="AK10" s="221"/>
      <c r="AL10" s="221"/>
      <c r="AM10" s="221"/>
      <c r="AN10" s="221"/>
      <c r="AO10" s="222"/>
      <c r="AP10" s="220"/>
      <c r="AQ10" s="221"/>
      <c r="AR10" s="221"/>
      <c r="AS10" s="221"/>
      <c r="AT10" s="221"/>
      <c r="AU10" s="221"/>
      <c r="AV10" s="221"/>
      <c r="AW10" s="221"/>
      <c r="AX10" s="221"/>
      <c r="AY10" s="222"/>
      <c r="AZ10" s="249" t="s">
        <v>27</v>
      </c>
      <c r="BA10" s="250"/>
      <c r="BB10" s="250"/>
      <c r="BC10" s="250"/>
      <c r="BD10" s="250"/>
      <c r="BE10" s="250"/>
      <c r="BF10" s="250"/>
      <c r="BG10" s="240" t="s">
        <v>250</v>
      </c>
      <c r="BH10" s="240"/>
      <c r="BI10" s="240"/>
      <c r="BJ10" s="240"/>
      <c r="BK10" s="241" t="s">
        <v>207</v>
      </c>
      <c r="BL10" s="241"/>
      <c r="BM10" s="242"/>
      <c r="BN10" s="238" t="s">
        <v>27</v>
      </c>
      <c r="BO10" s="239"/>
      <c r="BP10" s="239"/>
      <c r="BQ10" s="239"/>
      <c r="BR10" s="239"/>
      <c r="BS10" s="239"/>
      <c r="BT10" s="239"/>
      <c r="BU10" s="229" t="s">
        <v>251</v>
      </c>
      <c r="BV10" s="229"/>
      <c r="BW10" s="229"/>
      <c r="BX10" s="229"/>
      <c r="BY10" s="230" t="s">
        <v>207</v>
      </c>
      <c r="BZ10" s="230"/>
      <c r="CA10" s="231"/>
      <c r="CB10" s="238" t="s">
        <v>27</v>
      </c>
      <c r="CC10" s="239"/>
      <c r="CD10" s="239"/>
      <c r="CE10" s="239"/>
      <c r="CF10" s="239"/>
      <c r="CG10" s="239"/>
      <c r="CH10" s="239"/>
      <c r="CI10" s="229" t="s">
        <v>308</v>
      </c>
      <c r="CJ10" s="229"/>
      <c r="CK10" s="229"/>
      <c r="CL10" s="229"/>
      <c r="CM10" s="230" t="s">
        <v>207</v>
      </c>
      <c r="CN10" s="230"/>
      <c r="CO10" s="231"/>
      <c r="CP10" s="164" t="s">
        <v>263</v>
      </c>
      <c r="CQ10" s="165"/>
      <c r="CR10" s="165"/>
      <c r="CS10" s="165"/>
      <c r="CT10" s="165"/>
      <c r="CU10" s="165"/>
      <c r="CV10" s="165"/>
      <c r="CW10" s="229" t="s">
        <v>250</v>
      </c>
      <c r="CX10" s="229"/>
      <c r="CY10" s="229"/>
      <c r="CZ10" s="229"/>
      <c r="DA10" s="230" t="s">
        <v>207</v>
      </c>
      <c r="DB10" s="230"/>
      <c r="DC10" s="231"/>
      <c r="DD10" s="238" t="s">
        <v>27</v>
      </c>
      <c r="DE10" s="239"/>
      <c r="DF10" s="239"/>
      <c r="DG10" s="239"/>
      <c r="DH10" s="239"/>
      <c r="DI10" s="239"/>
      <c r="DJ10" s="239"/>
      <c r="DK10" s="229" t="s">
        <v>251</v>
      </c>
      <c r="DL10" s="229"/>
      <c r="DM10" s="229"/>
      <c r="DN10" s="229"/>
      <c r="DO10" s="230" t="s">
        <v>207</v>
      </c>
      <c r="DP10" s="230"/>
      <c r="DQ10" s="231"/>
      <c r="DR10" s="238" t="s">
        <v>27</v>
      </c>
      <c r="DS10" s="239"/>
      <c r="DT10" s="239"/>
      <c r="DU10" s="239"/>
      <c r="DV10" s="239"/>
      <c r="DW10" s="239"/>
      <c r="DX10" s="239"/>
      <c r="DY10" s="229" t="s">
        <v>308</v>
      </c>
      <c r="DZ10" s="229"/>
      <c r="EA10" s="229"/>
      <c r="EB10" s="229"/>
      <c r="EC10" s="230" t="s">
        <v>207</v>
      </c>
      <c r="ED10" s="230"/>
      <c r="EE10" s="231"/>
      <c r="EF10" s="238" t="s">
        <v>27</v>
      </c>
      <c r="EG10" s="239"/>
      <c r="EH10" s="239"/>
      <c r="EI10" s="239"/>
      <c r="EJ10" s="239"/>
      <c r="EK10" s="239"/>
      <c r="EL10" s="239"/>
      <c r="EM10" s="229" t="s">
        <v>250</v>
      </c>
      <c r="EN10" s="229"/>
      <c r="EO10" s="229"/>
      <c r="EP10" s="229"/>
      <c r="EQ10" s="230" t="s">
        <v>207</v>
      </c>
      <c r="ER10" s="230"/>
      <c r="ES10" s="231"/>
      <c r="ET10" s="238" t="s">
        <v>27</v>
      </c>
      <c r="EU10" s="239"/>
      <c r="EV10" s="239"/>
      <c r="EW10" s="239"/>
      <c r="EX10" s="239"/>
      <c r="EY10" s="239"/>
      <c r="EZ10" s="239"/>
      <c r="FA10" s="229" t="s">
        <v>251</v>
      </c>
      <c r="FB10" s="229"/>
      <c r="FC10" s="229"/>
      <c r="FD10" s="229"/>
      <c r="FE10" s="230" t="s">
        <v>207</v>
      </c>
      <c r="FF10" s="230"/>
      <c r="FG10" s="231"/>
      <c r="FH10" s="238" t="s">
        <v>27</v>
      </c>
      <c r="FI10" s="239"/>
      <c r="FJ10" s="239"/>
      <c r="FK10" s="239"/>
      <c r="FL10" s="239"/>
      <c r="FM10" s="239"/>
      <c r="FN10" s="239"/>
      <c r="FO10" s="229" t="s">
        <v>308</v>
      </c>
      <c r="FP10" s="229"/>
      <c r="FQ10" s="229"/>
      <c r="FR10" s="229"/>
      <c r="FS10" s="230" t="s">
        <v>207</v>
      </c>
      <c r="FT10" s="230"/>
      <c r="FU10" s="231"/>
    </row>
    <row r="11" spans="1:177" ht="15">
      <c r="A11" s="220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2"/>
      <c r="W11" s="220"/>
      <c r="X11" s="221"/>
      <c r="Y11" s="221"/>
      <c r="Z11" s="221"/>
      <c r="AA11" s="221"/>
      <c r="AB11" s="221"/>
      <c r="AC11" s="221"/>
      <c r="AD11" s="221"/>
      <c r="AE11" s="222"/>
      <c r="AF11" s="220"/>
      <c r="AG11" s="221"/>
      <c r="AH11" s="221"/>
      <c r="AI11" s="221"/>
      <c r="AJ11" s="221"/>
      <c r="AK11" s="221"/>
      <c r="AL11" s="221"/>
      <c r="AM11" s="221"/>
      <c r="AN11" s="221"/>
      <c r="AO11" s="222"/>
      <c r="AP11" s="220"/>
      <c r="AQ11" s="221"/>
      <c r="AR11" s="221"/>
      <c r="AS11" s="221"/>
      <c r="AT11" s="221"/>
      <c r="AU11" s="221"/>
      <c r="AV11" s="221"/>
      <c r="AW11" s="221"/>
      <c r="AX11" s="221"/>
      <c r="AY11" s="222"/>
      <c r="AZ11" s="232" t="s">
        <v>185</v>
      </c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4"/>
      <c r="BN11" s="220" t="s">
        <v>186</v>
      </c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2"/>
      <c r="CB11" s="220" t="s">
        <v>187</v>
      </c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2"/>
      <c r="CP11" s="220" t="s">
        <v>185</v>
      </c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2"/>
      <c r="DD11" s="220" t="s">
        <v>186</v>
      </c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2"/>
      <c r="DR11" s="220" t="s">
        <v>187</v>
      </c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2"/>
      <c r="EF11" s="220" t="s">
        <v>185</v>
      </c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1"/>
      <c r="ES11" s="222"/>
      <c r="ET11" s="220" t="s">
        <v>186</v>
      </c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2"/>
      <c r="FH11" s="220" t="s">
        <v>187</v>
      </c>
      <c r="FI11" s="221"/>
      <c r="FJ11" s="221"/>
      <c r="FK11" s="221"/>
      <c r="FL11" s="221"/>
      <c r="FM11" s="221"/>
      <c r="FN11" s="221"/>
      <c r="FO11" s="221"/>
      <c r="FP11" s="221"/>
      <c r="FQ11" s="221"/>
      <c r="FR11" s="221"/>
      <c r="FS11" s="221"/>
      <c r="FT11" s="221"/>
      <c r="FU11" s="222"/>
    </row>
    <row r="12" spans="1:177" ht="21" customHeight="1">
      <c r="A12" s="223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5"/>
      <c r="W12" s="223"/>
      <c r="X12" s="224"/>
      <c r="Y12" s="224"/>
      <c r="Z12" s="224"/>
      <c r="AA12" s="224"/>
      <c r="AB12" s="224"/>
      <c r="AC12" s="224"/>
      <c r="AD12" s="224"/>
      <c r="AE12" s="225"/>
      <c r="AF12" s="223"/>
      <c r="AG12" s="224"/>
      <c r="AH12" s="224"/>
      <c r="AI12" s="224"/>
      <c r="AJ12" s="224"/>
      <c r="AK12" s="224"/>
      <c r="AL12" s="224"/>
      <c r="AM12" s="224"/>
      <c r="AN12" s="224"/>
      <c r="AO12" s="225"/>
      <c r="AP12" s="223"/>
      <c r="AQ12" s="224"/>
      <c r="AR12" s="224"/>
      <c r="AS12" s="224"/>
      <c r="AT12" s="224"/>
      <c r="AU12" s="224"/>
      <c r="AV12" s="224"/>
      <c r="AW12" s="224"/>
      <c r="AX12" s="224"/>
      <c r="AY12" s="225"/>
      <c r="AZ12" s="235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7"/>
      <c r="BN12" s="223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5"/>
      <c r="CB12" s="223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5"/>
      <c r="CP12" s="223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5"/>
      <c r="DD12" s="223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5"/>
      <c r="DR12" s="223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5"/>
      <c r="EF12" s="223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5"/>
      <c r="ET12" s="223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  <c r="FE12" s="224"/>
      <c r="FF12" s="224"/>
      <c r="FG12" s="225"/>
      <c r="FH12" s="223"/>
      <c r="FI12" s="224"/>
      <c r="FJ12" s="224"/>
      <c r="FK12" s="224"/>
      <c r="FL12" s="224"/>
      <c r="FM12" s="224"/>
      <c r="FN12" s="224"/>
      <c r="FO12" s="224"/>
      <c r="FP12" s="224"/>
      <c r="FQ12" s="224"/>
      <c r="FR12" s="224"/>
      <c r="FS12" s="224"/>
      <c r="FT12" s="224"/>
      <c r="FU12" s="225"/>
    </row>
    <row r="13" spans="1:177" ht="22.5" customHeight="1">
      <c r="A13" s="105">
        <v>1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7"/>
      <c r="W13" s="207" t="s">
        <v>106</v>
      </c>
      <c r="X13" s="208"/>
      <c r="Y13" s="208"/>
      <c r="Z13" s="208"/>
      <c r="AA13" s="208"/>
      <c r="AB13" s="208"/>
      <c r="AC13" s="208"/>
      <c r="AD13" s="208"/>
      <c r="AE13" s="209"/>
      <c r="AF13" s="207" t="s">
        <v>264</v>
      </c>
      <c r="AG13" s="208"/>
      <c r="AH13" s="208"/>
      <c r="AI13" s="208"/>
      <c r="AJ13" s="208"/>
      <c r="AK13" s="208"/>
      <c r="AL13" s="208"/>
      <c r="AM13" s="208"/>
      <c r="AN13" s="208"/>
      <c r="AO13" s="209"/>
      <c r="AP13" s="207" t="s">
        <v>107</v>
      </c>
      <c r="AQ13" s="208"/>
      <c r="AR13" s="208"/>
      <c r="AS13" s="208"/>
      <c r="AT13" s="208"/>
      <c r="AU13" s="208"/>
      <c r="AV13" s="208"/>
      <c r="AW13" s="208"/>
      <c r="AX13" s="208"/>
      <c r="AY13" s="209"/>
      <c r="AZ13" s="226">
        <v>4</v>
      </c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8"/>
      <c r="BN13" s="105">
        <v>5</v>
      </c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7"/>
      <c r="CB13" s="105">
        <v>6</v>
      </c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7"/>
      <c r="CP13" s="105">
        <v>7</v>
      </c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7"/>
      <c r="DD13" s="105">
        <v>8</v>
      </c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7"/>
      <c r="DR13" s="105">
        <v>9</v>
      </c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7"/>
      <c r="EF13" s="105">
        <v>10</v>
      </c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7"/>
      <c r="ET13" s="105">
        <v>11</v>
      </c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7"/>
      <c r="FH13" s="105">
        <v>12</v>
      </c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7"/>
    </row>
    <row r="14" spans="1:177" ht="42.75" customHeight="1">
      <c r="A14" s="251" t="s">
        <v>182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3"/>
      <c r="W14" s="214" t="s">
        <v>183</v>
      </c>
      <c r="X14" s="215"/>
      <c r="Y14" s="215"/>
      <c r="Z14" s="215"/>
      <c r="AA14" s="215"/>
      <c r="AB14" s="215"/>
      <c r="AC14" s="215"/>
      <c r="AD14" s="215"/>
      <c r="AE14" s="216"/>
      <c r="AF14" s="214"/>
      <c r="AG14" s="215"/>
      <c r="AH14" s="215"/>
      <c r="AI14" s="215"/>
      <c r="AJ14" s="215"/>
      <c r="AK14" s="215"/>
      <c r="AL14" s="215"/>
      <c r="AM14" s="215"/>
      <c r="AN14" s="215"/>
      <c r="AO14" s="216"/>
      <c r="AP14" s="217" t="s">
        <v>15</v>
      </c>
      <c r="AQ14" s="217"/>
      <c r="AR14" s="217"/>
      <c r="AS14" s="217"/>
      <c r="AT14" s="217"/>
      <c r="AU14" s="217"/>
      <c r="AV14" s="217"/>
      <c r="AW14" s="217"/>
      <c r="AX14" s="217"/>
      <c r="AY14" s="217"/>
      <c r="AZ14" s="218">
        <f>SUM(AZ15+AZ25)</f>
        <v>4980744.319999999</v>
      </c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2">
        <f>SUM(BN15+BN25)</f>
        <v>4899996</v>
      </c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>
        <f>SUM(CB15+CB25)</f>
        <v>4899996</v>
      </c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>
        <f>SUM(CP15+CP25)</f>
        <v>4980744.319999999</v>
      </c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>
        <f>SUM(DD15+DD25)</f>
        <v>4899996</v>
      </c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>
        <f>SUM(DR15+DR25)</f>
        <v>4899996</v>
      </c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>
        <f>SUM(EF15+EF25)</f>
        <v>0</v>
      </c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>
        <f>SUM(ET15+ET25)</f>
        <v>0</v>
      </c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>
        <f>SUM(FH15+FH25)</f>
        <v>0</v>
      </c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</row>
    <row r="15" spans="1:177" s="5" customFormat="1" ht="54.75" customHeight="1">
      <c r="A15" s="254" t="s">
        <v>190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6"/>
      <c r="W15" s="214" t="s">
        <v>189</v>
      </c>
      <c r="X15" s="215"/>
      <c r="Y15" s="215"/>
      <c r="Z15" s="215"/>
      <c r="AA15" s="215"/>
      <c r="AB15" s="215"/>
      <c r="AC15" s="215"/>
      <c r="AD15" s="215"/>
      <c r="AE15" s="216"/>
      <c r="AF15" s="214"/>
      <c r="AG15" s="215"/>
      <c r="AH15" s="215"/>
      <c r="AI15" s="215"/>
      <c r="AJ15" s="215"/>
      <c r="AK15" s="215"/>
      <c r="AL15" s="215"/>
      <c r="AM15" s="215"/>
      <c r="AN15" s="215"/>
      <c r="AO15" s="216"/>
      <c r="AP15" s="217" t="s">
        <v>15</v>
      </c>
      <c r="AQ15" s="217"/>
      <c r="AR15" s="217"/>
      <c r="AS15" s="217"/>
      <c r="AT15" s="217"/>
      <c r="AU15" s="217"/>
      <c r="AV15" s="217"/>
      <c r="AW15" s="217"/>
      <c r="AX15" s="217"/>
      <c r="AY15" s="217"/>
      <c r="AZ15" s="218">
        <f>SUM(AZ17:BM24)</f>
        <v>410732.56</v>
      </c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2">
        <f>SUM(BN17:CA24)</f>
        <v>0</v>
      </c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>
        <f>SUM(CB17:CO24)</f>
        <v>0</v>
      </c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>
        <f>SUM(CP17:DC24)</f>
        <v>410732.56</v>
      </c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>
        <f>SUM(DD17:DQ24)</f>
        <v>0</v>
      </c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>
        <f>SUM(DR17:EE24)</f>
        <v>0</v>
      </c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>
        <f>SUM(EF17:ES24)</f>
        <v>0</v>
      </c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>
        <f>SUM(ET17:FG24)</f>
        <v>0</v>
      </c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>
        <f>SUM(FH17:FU24)</f>
        <v>0</v>
      </c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</row>
    <row r="16" spans="1:177" s="5" customFormat="1" ht="17.25" customHeight="1">
      <c r="A16" s="213" t="s">
        <v>1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4"/>
      <c r="W16" s="207" t="s">
        <v>265</v>
      </c>
      <c r="X16" s="208"/>
      <c r="Y16" s="208"/>
      <c r="Z16" s="208"/>
      <c r="AA16" s="208"/>
      <c r="AB16" s="208"/>
      <c r="AC16" s="208"/>
      <c r="AD16" s="208"/>
      <c r="AE16" s="209"/>
      <c r="AF16" s="214"/>
      <c r="AG16" s="215"/>
      <c r="AH16" s="215"/>
      <c r="AI16" s="215"/>
      <c r="AJ16" s="215"/>
      <c r="AK16" s="215"/>
      <c r="AL16" s="215"/>
      <c r="AM16" s="215"/>
      <c r="AN16" s="215"/>
      <c r="AO16" s="216"/>
      <c r="AP16" s="217" t="s">
        <v>15</v>
      </c>
      <c r="AQ16" s="217"/>
      <c r="AR16" s="217"/>
      <c r="AS16" s="217"/>
      <c r="AT16" s="217"/>
      <c r="AU16" s="217"/>
      <c r="AV16" s="217"/>
      <c r="AW16" s="217"/>
      <c r="AX16" s="217"/>
      <c r="AY16" s="217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</row>
    <row r="17" spans="1:177" s="5" customFormat="1" ht="16.5" customHeight="1">
      <c r="A17" s="257" t="s">
        <v>266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9"/>
      <c r="W17" s="207" t="s">
        <v>267</v>
      </c>
      <c r="X17" s="208"/>
      <c r="Y17" s="208"/>
      <c r="Z17" s="208"/>
      <c r="AA17" s="208"/>
      <c r="AB17" s="208"/>
      <c r="AC17" s="208"/>
      <c r="AD17" s="208"/>
      <c r="AE17" s="209"/>
      <c r="AF17" s="207" t="s">
        <v>268</v>
      </c>
      <c r="AG17" s="208"/>
      <c r="AH17" s="208"/>
      <c r="AI17" s="208"/>
      <c r="AJ17" s="208"/>
      <c r="AK17" s="208"/>
      <c r="AL17" s="208"/>
      <c r="AM17" s="208"/>
      <c r="AN17" s="208"/>
      <c r="AO17" s="209"/>
      <c r="AP17" s="210" t="s">
        <v>15</v>
      </c>
      <c r="AQ17" s="210"/>
      <c r="AR17" s="210"/>
      <c r="AS17" s="210"/>
      <c r="AT17" s="210"/>
      <c r="AU17" s="210"/>
      <c r="AV17" s="210"/>
      <c r="AW17" s="210"/>
      <c r="AX17" s="210"/>
      <c r="AY17" s="210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  <c r="FL17" s="205"/>
      <c r="FM17" s="205"/>
      <c r="FN17" s="205"/>
      <c r="FO17" s="205"/>
      <c r="FP17" s="205"/>
      <c r="FQ17" s="205"/>
      <c r="FR17" s="205"/>
      <c r="FS17" s="205"/>
      <c r="FT17" s="205"/>
      <c r="FU17" s="205"/>
    </row>
    <row r="18" spans="1:177" s="5" customFormat="1" ht="18" customHeight="1">
      <c r="A18" s="257" t="s">
        <v>269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9"/>
      <c r="W18" s="207" t="s">
        <v>270</v>
      </c>
      <c r="X18" s="208"/>
      <c r="Y18" s="208"/>
      <c r="Z18" s="208"/>
      <c r="AA18" s="208"/>
      <c r="AB18" s="208"/>
      <c r="AC18" s="208"/>
      <c r="AD18" s="208"/>
      <c r="AE18" s="209"/>
      <c r="AF18" s="207" t="s">
        <v>268</v>
      </c>
      <c r="AG18" s="208"/>
      <c r="AH18" s="208"/>
      <c r="AI18" s="208"/>
      <c r="AJ18" s="208"/>
      <c r="AK18" s="208"/>
      <c r="AL18" s="208"/>
      <c r="AM18" s="208"/>
      <c r="AN18" s="208"/>
      <c r="AO18" s="209"/>
      <c r="AP18" s="210" t="s">
        <v>15</v>
      </c>
      <c r="AQ18" s="210"/>
      <c r="AR18" s="210"/>
      <c r="AS18" s="210"/>
      <c r="AT18" s="210"/>
      <c r="AU18" s="210"/>
      <c r="AV18" s="210"/>
      <c r="AW18" s="210"/>
      <c r="AX18" s="210"/>
      <c r="AY18" s="210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5"/>
      <c r="ES18" s="205"/>
      <c r="ET18" s="205"/>
      <c r="EU18" s="205"/>
      <c r="EV18" s="205"/>
      <c r="EW18" s="205"/>
      <c r="EX18" s="205"/>
      <c r="EY18" s="205"/>
      <c r="EZ18" s="205"/>
      <c r="FA18" s="205"/>
      <c r="FB18" s="205"/>
      <c r="FC18" s="205"/>
      <c r="FD18" s="205"/>
      <c r="FE18" s="205"/>
      <c r="FF18" s="205"/>
      <c r="FG18" s="205"/>
      <c r="FH18" s="205"/>
      <c r="FI18" s="205"/>
      <c r="FJ18" s="205"/>
      <c r="FK18" s="205"/>
      <c r="FL18" s="205"/>
      <c r="FM18" s="205"/>
      <c r="FN18" s="205"/>
      <c r="FO18" s="205"/>
      <c r="FP18" s="205"/>
      <c r="FQ18" s="205"/>
      <c r="FR18" s="205"/>
      <c r="FS18" s="205"/>
      <c r="FT18" s="205"/>
      <c r="FU18" s="205"/>
    </row>
    <row r="19" spans="1:177" s="5" customFormat="1" ht="24" customHeight="1">
      <c r="A19" s="257" t="s">
        <v>271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9"/>
      <c r="W19" s="207" t="s">
        <v>272</v>
      </c>
      <c r="X19" s="208"/>
      <c r="Y19" s="208"/>
      <c r="Z19" s="208"/>
      <c r="AA19" s="208"/>
      <c r="AB19" s="208"/>
      <c r="AC19" s="208"/>
      <c r="AD19" s="208"/>
      <c r="AE19" s="209"/>
      <c r="AF19" s="207" t="s">
        <v>273</v>
      </c>
      <c r="AG19" s="208"/>
      <c r="AH19" s="208"/>
      <c r="AI19" s="208"/>
      <c r="AJ19" s="208"/>
      <c r="AK19" s="208"/>
      <c r="AL19" s="208"/>
      <c r="AM19" s="208"/>
      <c r="AN19" s="208"/>
      <c r="AO19" s="209"/>
      <c r="AP19" s="210" t="s">
        <v>15</v>
      </c>
      <c r="AQ19" s="210"/>
      <c r="AR19" s="210"/>
      <c r="AS19" s="210"/>
      <c r="AT19" s="210"/>
      <c r="AU19" s="210"/>
      <c r="AV19" s="210"/>
      <c r="AW19" s="210"/>
      <c r="AX19" s="210"/>
      <c r="AY19" s="210"/>
      <c r="AZ19" s="211">
        <v>410732.56</v>
      </c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>
        <f>AZ19</f>
        <v>410732.56</v>
      </c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5"/>
      <c r="FG19" s="205"/>
      <c r="FH19" s="205"/>
      <c r="FI19" s="205"/>
      <c r="FJ19" s="205"/>
      <c r="FK19" s="205"/>
      <c r="FL19" s="205"/>
      <c r="FM19" s="205"/>
      <c r="FN19" s="205"/>
      <c r="FO19" s="205"/>
      <c r="FP19" s="205"/>
      <c r="FQ19" s="205"/>
      <c r="FR19" s="205"/>
      <c r="FS19" s="205"/>
      <c r="FT19" s="205"/>
      <c r="FU19" s="205"/>
    </row>
    <row r="20" spans="1:177" s="5" customFormat="1" ht="24" customHeight="1">
      <c r="A20" s="257" t="s">
        <v>274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9"/>
      <c r="W20" s="207" t="s">
        <v>275</v>
      </c>
      <c r="X20" s="208"/>
      <c r="Y20" s="208"/>
      <c r="Z20" s="208"/>
      <c r="AA20" s="208"/>
      <c r="AB20" s="208"/>
      <c r="AC20" s="208"/>
      <c r="AD20" s="208"/>
      <c r="AE20" s="209"/>
      <c r="AF20" s="207"/>
      <c r="AG20" s="208"/>
      <c r="AH20" s="208"/>
      <c r="AI20" s="208"/>
      <c r="AJ20" s="208"/>
      <c r="AK20" s="208"/>
      <c r="AL20" s="208"/>
      <c r="AM20" s="208"/>
      <c r="AN20" s="208"/>
      <c r="AO20" s="209"/>
      <c r="AP20" s="210" t="s">
        <v>15</v>
      </c>
      <c r="AQ20" s="210"/>
      <c r="AR20" s="210"/>
      <c r="AS20" s="210"/>
      <c r="AT20" s="210"/>
      <c r="AU20" s="210"/>
      <c r="AV20" s="210"/>
      <c r="AW20" s="210"/>
      <c r="AX20" s="210"/>
      <c r="AY20" s="210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R20" s="205"/>
      <c r="ES20" s="205"/>
      <c r="ET20" s="205"/>
      <c r="EU20" s="205"/>
      <c r="EV20" s="205"/>
      <c r="EW20" s="205"/>
      <c r="EX20" s="205"/>
      <c r="EY20" s="205"/>
      <c r="EZ20" s="205"/>
      <c r="FA20" s="205"/>
      <c r="FB20" s="205"/>
      <c r="FC20" s="205"/>
      <c r="FD20" s="205"/>
      <c r="FE20" s="205"/>
      <c r="FF20" s="205"/>
      <c r="FG20" s="205"/>
      <c r="FH20" s="205"/>
      <c r="FI20" s="205"/>
      <c r="FJ20" s="205"/>
      <c r="FK20" s="205"/>
      <c r="FL20" s="205"/>
      <c r="FM20" s="205"/>
      <c r="FN20" s="205"/>
      <c r="FO20" s="205"/>
      <c r="FP20" s="205"/>
      <c r="FQ20" s="205"/>
      <c r="FR20" s="205"/>
      <c r="FS20" s="205"/>
      <c r="FT20" s="205"/>
      <c r="FU20" s="205"/>
    </row>
    <row r="21" spans="1:177" s="5" customFormat="1" ht="38.25" customHeight="1">
      <c r="A21" s="257" t="s">
        <v>276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9"/>
      <c r="W21" s="207" t="s">
        <v>277</v>
      </c>
      <c r="X21" s="208"/>
      <c r="Y21" s="208"/>
      <c r="Z21" s="208"/>
      <c r="AA21" s="208"/>
      <c r="AB21" s="208"/>
      <c r="AC21" s="208"/>
      <c r="AD21" s="208"/>
      <c r="AE21" s="209"/>
      <c r="AF21" s="207" t="s">
        <v>278</v>
      </c>
      <c r="AG21" s="208"/>
      <c r="AH21" s="208"/>
      <c r="AI21" s="208"/>
      <c r="AJ21" s="208"/>
      <c r="AK21" s="208"/>
      <c r="AL21" s="208"/>
      <c r="AM21" s="208"/>
      <c r="AN21" s="208"/>
      <c r="AO21" s="209"/>
      <c r="AP21" s="210" t="s">
        <v>15</v>
      </c>
      <c r="AQ21" s="210"/>
      <c r="AR21" s="210"/>
      <c r="AS21" s="210"/>
      <c r="AT21" s="210"/>
      <c r="AU21" s="210"/>
      <c r="AV21" s="210"/>
      <c r="AW21" s="210"/>
      <c r="AX21" s="210"/>
      <c r="AY21" s="210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205"/>
      <c r="EU21" s="205"/>
      <c r="EV21" s="205"/>
      <c r="EW21" s="205"/>
      <c r="EX21" s="205"/>
      <c r="EY21" s="205"/>
      <c r="EZ21" s="205"/>
      <c r="FA21" s="205"/>
      <c r="FB21" s="205"/>
      <c r="FC21" s="205"/>
      <c r="FD21" s="205"/>
      <c r="FE21" s="205"/>
      <c r="FF21" s="205"/>
      <c r="FG21" s="205"/>
      <c r="FH21" s="205"/>
      <c r="FI21" s="205"/>
      <c r="FJ21" s="205"/>
      <c r="FK21" s="205"/>
      <c r="FL21" s="205"/>
      <c r="FM21" s="205"/>
      <c r="FN21" s="205"/>
      <c r="FO21" s="205"/>
      <c r="FP21" s="205"/>
      <c r="FQ21" s="205"/>
      <c r="FR21" s="205"/>
      <c r="FS21" s="205"/>
      <c r="FT21" s="205"/>
      <c r="FU21" s="205"/>
    </row>
    <row r="22" spans="1:177" ht="23.25" customHeight="1">
      <c r="A22" s="257" t="s">
        <v>279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9"/>
      <c r="W22" s="207" t="s">
        <v>280</v>
      </c>
      <c r="X22" s="208"/>
      <c r="Y22" s="208"/>
      <c r="Z22" s="208"/>
      <c r="AA22" s="208"/>
      <c r="AB22" s="208"/>
      <c r="AC22" s="208"/>
      <c r="AD22" s="208"/>
      <c r="AE22" s="209"/>
      <c r="AF22" s="207" t="s">
        <v>281</v>
      </c>
      <c r="AG22" s="208"/>
      <c r="AH22" s="208"/>
      <c r="AI22" s="208"/>
      <c r="AJ22" s="208"/>
      <c r="AK22" s="208"/>
      <c r="AL22" s="208"/>
      <c r="AM22" s="208"/>
      <c r="AN22" s="208"/>
      <c r="AO22" s="209"/>
      <c r="AP22" s="210" t="s">
        <v>15</v>
      </c>
      <c r="AQ22" s="210"/>
      <c r="AR22" s="210"/>
      <c r="AS22" s="210"/>
      <c r="AT22" s="210"/>
      <c r="AU22" s="210"/>
      <c r="AV22" s="210"/>
      <c r="AW22" s="210"/>
      <c r="AX22" s="210"/>
      <c r="AY22" s="210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5"/>
      <c r="EI22" s="205"/>
      <c r="EJ22" s="205"/>
      <c r="EK22" s="205"/>
      <c r="EL22" s="205"/>
      <c r="EM22" s="205"/>
      <c r="EN22" s="205"/>
      <c r="EO22" s="205"/>
      <c r="EP22" s="205"/>
      <c r="EQ22" s="205"/>
      <c r="ER22" s="205"/>
      <c r="ES22" s="205"/>
      <c r="ET22" s="205"/>
      <c r="EU22" s="205"/>
      <c r="EV22" s="205"/>
      <c r="EW22" s="205"/>
      <c r="EX22" s="205"/>
      <c r="EY22" s="205"/>
      <c r="EZ22" s="205"/>
      <c r="FA22" s="205"/>
      <c r="FB22" s="205"/>
      <c r="FC22" s="205"/>
      <c r="FD22" s="205"/>
      <c r="FE22" s="205"/>
      <c r="FF22" s="205"/>
      <c r="FG22" s="205"/>
      <c r="FH22" s="205"/>
      <c r="FI22" s="205"/>
      <c r="FJ22" s="205"/>
      <c r="FK22" s="205"/>
      <c r="FL22" s="205"/>
      <c r="FM22" s="205"/>
      <c r="FN22" s="205"/>
      <c r="FO22" s="205"/>
      <c r="FP22" s="205"/>
      <c r="FQ22" s="205"/>
      <c r="FR22" s="205"/>
      <c r="FS22" s="205"/>
      <c r="FT22" s="205"/>
      <c r="FU22" s="205"/>
    </row>
    <row r="23" spans="1:177" ht="24.75" customHeight="1">
      <c r="A23" s="257" t="s">
        <v>282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9"/>
      <c r="W23" s="207" t="s">
        <v>283</v>
      </c>
      <c r="X23" s="208"/>
      <c r="Y23" s="208"/>
      <c r="Z23" s="208"/>
      <c r="AA23" s="208"/>
      <c r="AB23" s="208"/>
      <c r="AC23" s="208"/>
      <c r="AD23" s="208"/>
      <c r="AE23" s="209"/>
      <c r="AF23" s="207" t="s">
        <v>284</v>
      </c>
      <c r="AG23" s="208"/>
      <c r="AH23" s="208"/>
      <c r="AI23" s="208"/>
      <c r="AJ23" s="208"/>
      <c r="AK23" s="208"/>
      <c r="AL23" s="208"/>
      <c r="AM23" s="208"/>
      <c r="AN23" s="208"/>
      <c r="AO23" s="209"/>
      <c r="AP23" s="210" t="s">
        <v>15</v>
      </c>
      <c r="AQ23" s="210"/>
      <c r="AR23" s="210"/>
      <c r="AS23" s="210"/>
      <c r="AT23" s="210"/>
      <c r="AU23" s="210"/>
      <c r="AV23" s="210"/>
      <c r="AW23" s="210"/>
      <c r="AX23" s="210"/>
      <c r="AY23" s="210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5"/>
      <c r="DV23" s="205"/>
      <c r="DW23" s="205"/>
      <c r="DX23" s="205"/>
      <c r="DY23" s="205"/>
      <c r="DZ23" s="205"/>
      <c r="EA23" s="205"/>
      <c r="EB23" s="205"/>
      <c r="EC23" s="205"/>
      <c r="ED23" s="205"/>
      <c r="EE23" s="205"/>
      <c r="EF23" s="205"/>
      <c r="EG23" s="205"/>
      <c r="EH23" s="205"/>
      <c r="EI23" s="205"/>
      <c r="EJ23" s="205"/>
      <c r="EK23" s="205"/>
      <c r="EL23" s="205"/>
      <c r="EM23" s="205"/>
      <c r="EN23" s="205"/>
      <c r="EO23" s="205"/>
      <c r="EP23" s="205"/>
      <c r="EQ23" s="205"/>
      <c r="ER23" s="205"/>
      <c r="ES23" s="205"/>
      <c r="ET23" s="205"/>
      <c r="EU23" s="205"/>
      <c r="EV23" s="205"/>
      <c r="EW23" s="205"/>
      <c r="EX23" s="205"/>
      <c r="EY23" s="205"/>
      <c r="EZ23" s="205"/>
      <c r="FA23" s="205"/>
      <c r="FB23" s="205"/>
      <c r="FC23" s="205"/>
      <c r="FD23" s="205"/>
      <c r="FE23" s="205"/>
      <c r="FF23" s="205"/>
      <c r="FG23" s="205"/>
      <c r="FH23" s="205"/>
      <c r="FI23" s="205"/>
      <c r="FJ23" s="205"/>
      <c r="FK23" s="205"/>
      <c r="FL23" s="205"/>
      <c r="FM23" s="205"/>
      <c r="FN23" s="205"/>
      <c r="FO23" s="205"/>
      <c r="FP23" s="205"/>
      <c r="FQ23" s="205"/>
      <c r="FR23" s="205"/>
      <c r="FS23" s="205"/>
      <c r="FT23" s="205"/>
      <c r="FU23" s="205"/>
    </row>
    <row r="24" spans="1:177" ht="27" customHeight="1">
      <c r="A24" s="257" t="s">
        <v>285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9"/>
      <c r="W24" s="207" t="s">
        <v>286</v>
      </c>
      <c r="X24" s="208"/>
      <c r="Y24" s="208"/>
      <c r="Z24" s="208"/>
      <c r="AA24" s="208"/>
      <c r="AB24" s="208"/>
      <c r="AC24" s="208"/>
      <c r="AD24" s="208"/>
      <c r="AE24" s="209"/>
      <c r="AF24" s="207" t="s">
        <v>287</v>
      </c>
      <c r="AG24" s="208"/>
      <c r="AH24" s="208"/>
      <c r="AI24" s="208"/>
      <c r="AJ24" s="208"/>
      <c r="AK24" s="208"/>
      <c r="AL24" s="208"/>
      <c r="AM24" s="208"/>
      <c r="AN24" s="208"/>
      <c r="AO24" s="209"/>
      <c r="AP24" s="210" t="s">
        <v>15</v>
      </c>
      <c r="AQ24" s="210"/>
      <c r="AR24" s="210"/>
      <c r="AS24" s="210"/>
      <c r="AT24" s="210"/>
      <c r="AU24" s="210"/>
      <c r="AV24" s="210"/>
      <c r="AW24" s="210"/>
      <c r="AX24" s="210"/>
      <c r="AY24" s="210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205"/>
      <c r="EV24" s="205"/>
      <c r="EW24" s="205"/>
      <c r="EX24" s="205"/>
      <c r="EY24" s="205"/>
      <c r="EZ24" s="205"/>
      <c r="FA24" s="205"/>
      <c r="FB24" s="205"/>
      <c r="FC24" s="205"/>
      <c r="FD24" s="205"/>
      <c r="FE24" s="205"/>
      <c r="FF24" s="205"/>
      <c r="FG24" s="205"/>
      <c r="FH24" s="205"/>
      <c r="FI24" s="205"/>
      <c r="FJ24" s="205"/>
      <c r="FK24" s="205"/>
      <c r="FL24" s="205"/>
      <c r="FM24" s="205"/>
      <c r="FN24" s="205"/>
      <c r="FO24" s="205"/>
      <c r="FP24" s="205"/>
      <c r="FQ24" s="205"/>
      <c r="FR24" s="205"/>
      <c r="FS24" s="205"/>
      <c r="FT24" s="205"/>
      <c r="FU24" s="205"/>
    </row>
    <row r="25" spans="1:177" ht="38.25" customHeight="1">
      <c r="A25" s="251" t="s">
        <v>192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3"/>
      <c r="W25" s="214" t="s">
        <v>191</v>
      </c>
      <c r="X25" s="215"/>
      <c r="Y25" s="215"/>
      <c r="Z25" s="215"/>
      <c r="AA25" s="215"/>
      <c r="AB25" s="215"/>
      <c r="AC25" s="215"/>
      <c r="AD25" s="215"/>
      <c r="AE25" s="216"/>
      <c r="AF25" s="214"/>
      <c r="AG25" s="215"/>
      <c r="AH25" s="215"/>
      <c r="AI25" s="215"/>
      <c r="AJ25" s="215"/>
      <c r="AK25" s="215"/>
      <c r="AL25" s="215"/>
      <c r="AM25" s="215"/>
      <c r="AN25" s="215"/>
      <c r="AO25" s="216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8">
        <f>SUM(AZ27:BM34)</f>
        <v>4570011.76</v>
      </c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2">
        <f>SUM(BN27:CA34)</f>
        <v>4899996</v>
      </c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>
        <f>SUM(CB27:CO34)</f>
        <v>4899996</v>
      </c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>
        <f>SUM(CP27:DC34)</f>
        <v>4570011.76</v>
      </c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>
        <f>SUM(DD27:DQ34)</f>
        <v>4899996</v>
      </c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>
        <f>SUM(DR27:EE34)</f>
        <v>4899996</v>
      </c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>
        <f>SUM(EF27:ES34)</f>
        <v>0</v>
      </c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>
        <f>SUM(ET27:FG34)</f>
        <v>0</v>
      </c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>
        <f>SUM(FH27:FU34)</f>
        <v>0</v>
      </c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</row>
    <row r="26" spans="1:177" ht="16.5" customHeight="1">
      <c r="A26" s="260" t="s">
        <v>1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2"/>
      <c r="W26" s="207" t="s">
        <v>288</v>
      </c>
      <c r="X26" s="208"/>
      <c r="Y26" s="208"/>
      <c r="Z26" s="208"/>
      <c r="AA26" s="208"/>
      <c r="AB26" s="208"/>
      <c r="AC26" s="208"/>
      <c r="AD26" s="208"/>
      <c r="AE26" s="209"/>
      <c r="AF26" s="214"/>
      <c r="AG26" s="215"/>
      <c r="AH26" s="215"/>
      <c r="AI26" s="215"/>
      <c r="AJ26" s="215"/>
      <c r="AK26" s="215"/>
      <c r="AL26" s="215"/>
      <c r="AM26" s="215"/>
      <c r="AN26" s="215"/>
      <c r="AO26" s="216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2"/>
      <c r="FO26" s="212"/>
      <c r="FP26" s="212"/>
      <c r="FQ26" s="212"/>
      <c r="FR26" s="212"/>
      <c r="FS26" s="212"/>
      <c r="FT26" s="212"/>
      <c r="FU26" s="212"/>
    </row>
    <row r="27" spans="1:177" ht="20.25" customHeight="1">
      <c r="A27" s="257" t="s">
        <v>266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9"/>
      <c r="W27" s="207" t="s">
        <v>289</v>
      </c>
      <c r="X27" s="208"/>
      <c r="Y27" s="208"/>
      <c r="Z27" s="208"/>
      <c r="AA27" s="208"/>
      <c r="AB27" s="208"/>
      <c r="AC27" s="208"/>
      <c r="AD27" s="208"/>
      <c r="AE27" s="209"/>
      <c r="AF27" s="207" t="s">
        <v>268</v>
      </c>
      <c r="AG27" s="208"/>
      <c r="AH27" s="208"/>
      <c r="AI27" s="208"/>
      <c r="AJ27" s="208"/>
      <c r="AK27" s="208"/>
      <c r="AL27" s="208"/>
      <c r="AM27" s="208"/>
      <c r="AN27" s="208"/>
      <c r="AO27" s="209"/>
      <c r="AP27" s="210" t="s">
        <v>309</v>
      </c>
      <c r="AQ27" s="210"/>
      <c r="AR27" s="210"/>
      <c r="AS27" s="210"/>
      <c r="AT27" s="210"/>
      <c r="AU27" s="210"/>
      <c r="AV27" s="210"/>
      <c r="AW27" s="210"/>
      <c r="AX27" s="210"/>
      <c r="AY27" s="210"/>
      <c r="AZ27" s="211">
        <v>0</v>
      </c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05">
        <v>0</v>
      </c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>
        <v>0</v>
      </c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>
        <v>0</v>
      </c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>
        <v>0</v>
      </c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>
        <v>0</v>
      </c>
      <c r="DS27" s="205"/>
      <c r="DT27" s="205"/>
      <c r="DU27" s="205"/>
      <c r="DV27" s="205"/>
      <c r="DW27" s="205"/>
      <c r="DX27" s="205"/>
      <c r="DY27" s="205"/>
      <c r="DZ27" s="205"/>
      <c r="EA27" s="205"/>
      <c r="EB27" s="205"/>
      <c r="EC27" s="205"/>
      <c r="ED27" s="205"/>
      <c r="EE27" s="205"/>
      <c r="EF27" s="205"/>
      <c r="EG27" s="205"/>
      <c r="EH27" s="205"/>
      <c r="EI27" s="205"/>
      <c r="EJ27" s="205"/>
      <c r="EK27" s="205"/>
      <c r="EL27" s="205"/>
      <c r="EM27" s="205"/>
      <c r="EN27" s="205"/>
      <c r="EO27" s="205"/>
      <c r="EP27" s="205"/>
      <c r="EQ27" s="205"/>
      <c r="ER27" s="205"/>
      <c r="ES27" s="205"/>
      <c r="ET27" s="205"/>
      <c r="EU27" s="205"/>
      <c r="EV27" s="205"/>
      <c r="EW27" s="205"/>
      <c r="EX27" s="205"/>
      <c r="EY27" s="205"/>
      <c r="EZ27" s="205"/>
      <c r="FA27" s="205"/>
      <c r="FB27" s="205"/>
      <c r="FC27" s="205"/>
      <c r="FD27" s="205"/>
      <c r="FE27" s="205"/>
      <c r="FF27" s="205"/>
      <c r="FG27" s="205"/>
      <c r="FH27" s="205"/>
      <c r="FI27" s="205"/>
      <c r="FJ27" s="205"/>
      <c r="FK27" s="205"/>
      <c r="FL27" s="205"/>
      <c r="FM27" s="205"/>
      <c r="FN27" s="205"/>
      <c r="FO27" s="205"/>
      <c r="FP27" s="205"/>
      <c r="FQ27" s="205"/>
      <c r="FR27" s="205"/>
      <c r="FS27" s="205"/>
      <c r="FT27" s="205"/>
      <c r="FU27" s="205"/>
    </row>
    <row r="28" spans="1:177" ht="15.75" customHeight="1">
      <c r="A28" s="257" t="s">
        <v>269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9"/>
      <c r="W28" s="207" t="s">
        <v>290</v>
      </c>
      <c r="X28" s="208"/>
      <c r="Y28" s="208"/>
      <c r="Z28" s="208"/>
      <c r="AA28" s="208"/>
      <c r="AB28" s="208"/>
      <c r="AC28" s="208"/>
      <c r="AD28" s="208"/>
      <c r="AE28" s="209"/>
      <c r="AF28" s="207" t="s">
        <v>311</v>
      </c>
      <c r="AG28" s="208"/>
      <c r="AH28" s="208"/>
      <c r="AI28" s="208"/>
      <c r="AJ28" s="208"/>
      <c r="AK28" s="208"/>
      <c r="AL28" s="208"/>
      <c r="AM28" s="208"/>
      <c r="AN28" s="208"/>
      <c r="AO28" s="209"/>
      <c r="AP28" s="210" t="s">
        <v>309</v>
      </c>
      <c r="AQ28" s="210"/>
      <c r="AR28" s="210"/>
      <c r="AS28" s="210"/>
      <c r="AT28" s="210"/>
      <c r="AU28" s="210"/>
      <c r="AV28" s="210"/>
      <c r="AW28" s="210"/>
      <c r="AX28" s="210"/>
      <c r="AY28" s="210"/>
      <c r="AZ28" s="211">
        <v>0</v>
      </c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05">
        <v>0</v>
      </c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>
        <v>0</v>
      </c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>
        <v>0</v>
      </c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>
        <v>0</v>
      </c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>
        <v>0</v>
      </c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  <c r="EO28" s="205"/>
      <c r="EP28" s="205"/>
      <c r="EQ28" s="205"/>
      <c r="ER28" s="205"/>
      <c r="ES28" s="205"/>
      <c r="ET28" s="205"/>
      <c r="EU28" s="205"/>
      <c r="EV28" s="205"/>
      <c r="EW28" s="205"/>
      <c r="EX28" s="205"/>
      <c r="EY28" s="205"/>
      <c r="EZ28" s="205"/>
      <c r="FA28" s="205"/>
      <c r="FB28" s="205"/>
      <c r="FC28" s="205"/>
      <c r="FD28" s="205"/>
      <c r="FE28" s="205"/>
      <c r="FF28" s="205"/>
      <c r="FG28" s="205"/>
      <c r="FH28" s="205"/>
      <c r="FI28" s="205"/>
      <c r="FJ28" s="205"/>
      <c r="FK28" s="205"/>
      <c r="FL28" s="205"/>
      <c r="FM28" s="205"/>
      <c r="FN28" s="205"/>
      <c r="FO28" s="205"/>
      <c r="FP28" s="205"/>
      <c r="FQ28" s="205"/>
      <c r="FR28" s="205"/>
      <c r="FS28" s="205"/>
      <c r="FT28" s="205"/>
      <c r="FU28" s="205"/>
    </row>
    <row r="29" spans="1:177" ht="24.75" customHeight="1">
      <c r="A29" s="257" t="s">
        <v>271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9"/>
      <c r="W29" s="207" t="s">
        <v>291</v>
      </c>
      <c r="X29" s="208"/>
      <c r="Y29" s="208"/>
      <c r="Z29" s="208"/>
      <c r="AA29" s="208"/>
      <c r="AB29" s="208"/>
      <c r="AC29" s="208"/>
      <c r="AD29" s="208"/>
      <c r="AE29" s="209"/>
      <c r="AF29" s="207" t="s">
        <v>273</v>
      </c>
      <c r="AG29" s="208"/>
      <c r="AH29" s="208"/>
      <c r="AI29" s="208"/>
      <c r="AJ29" s="208"/>
      <c r="AK29" s="208"/>
      <c r="AL29" s="208"/>
      <c r="AM29" s="208"/>
      <c r="AN29" s="208"/>
      <c r="AO29" s="209"/>
      <c r="AP29" s="210" t="s">
        <v>309</v>
      </c>
      <c r="AQ29" s="210"/>
      <c r="AR29" s="210"/>
      <c r="AS29" s="210"/>
      <c r="AT29" s="210"/>
      <c r="AU29" s="210"/>
      <c r="AV29" s="210"/>
      <c r="AW29" s="210"/>
      <c r="AX29" s="210"/>
      <c r="AY29" s="210"/>
      <c r="AZ29" s="211">
        <v>3907267.44</v>
      </c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05">
        <v>4316000</v>
      </c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>
        <v>4316000</v>
      </c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>
        <f>AZ29</f>
        <v>3907267.44</v>
      </c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>
        <f>BN29</f>
        <v>4316000</v>
      </c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>
        <f>CB29</f>
        <v>4316000</v>
      </c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05"/>
      <c r="EI29" s="205"/>
      <c r="EJ29" s="205"/>
      <c r="EK29" s="205"/>
      <c r="EL29" s="205"/>
      <c r="EM29" s="205"/>
      <c r="EN29" s="205"/>
      <c r="EO29" s="205"/>
      <c r="EP29" s="205"/>
      <c r="EQ29" s="205"/>
      <c r="ER29" s="205"/>
      <c r="ES29" s="205"/>
      <c r="ET29" s="205"/>
      <c r="EU29" s="205"/>
      <c r="EV29" s="205"/>
      <c r="EW29" s="205"/>
      <c r="EX29" s="205"/>
      <c r="EY29" s="205"/>
      <c r="EZ29" s="205"/>
      <c r="FA29" s="205"/>
      <c r="FB29" s="205"/>
      <c r="FC29" s="205"/>
      <c r="FD29" s="205"/>
      <c r="FE29" s="205"/>
      <c r="FF29" s="205"/>
      <c r="FG29" s="205"/>
      <c r="FH29" s="205"/>
      <c r="FI29" s="205"/>
      <c r="FJ29" s="205"/>
      <c r="FK29" s="205"/>
      <c r="FL29" s="205"/>
      <c r="FM29" s="205"/>
      <c r="FN29" s="205"/>
      <c r="FO29" s="205"/>
      <c r="FP29" s="205"/>
      <c r="FQ29" s="205"/>
      <c r="FR29" s="205"/>
      <c r="FS29" s="205"/>
      <c r="FT29" s="205"/>
      <c r="FU29" s="205"/>
    </row>
    <row r="30" spans="1:177" ht="24.75" customHeight="1">
      <c r="A30" s="257" t="s">
        <v>274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9"/>
      <c r="W30" s="207" t="s">
        <v>292</v>
      </c>
      <c r="X30" s="208"/>
      <c r="Y30" s="208"/>
      <c r="Z30" s="208"/>
      <c r="AA30" s="208"/>
      <c r="AB30" s="208"/>
      <c r="AC30" s="208"/>
      <c r="AD30" s="208"/>
      <c r="AE30" s="209"/>
      <c r="AF30" s="207"/>
      <c r="AG30" s="208"/>
      <c r="AH30" s="208"/>
      <c r="AI30" s="208"/>
      <c r="AJ30" s="208"/>
      <c r="AK30" s="208"/>
      <c r="AL30" s="208"/>
      <c r="AM30" s="208"/>
      <c r="AN30" s="208"/>
      <c r="AO30" s="209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5"/>
      <c r="EF30" s="205"/>
      <c r="EG30" s="205"/>
      <c r="EH30" s="205"/>
      <c r="EI30" s="205"/>
      <c r="EJ30" s="205"/>
      <c r="EK30" s="205"/>
      <c r="EL30" s="205"/>
      <c r="EM30" s="205"/>
      <c r="EN30" s="205"/>
      <c r="EO30" s="205"/>
      <c r="EP30" s="205"/>
      <c r="EQ30" s="205"/>
      <c r="ER30" s="205"/>
      <c r="ES30" s="205"/>
      <c r="ET30" s="205"/>
      <c r="EU30" s="205"/>
      <c r="EV30" s="205"/>
      <c r="EW30" s="205"/>
      <c r="EX30" s="205"/>
      <c r="EY30" s="205"/>
      <c r="EZ30" s="205"/>
      <c r="FA30" s="205"/>
      <c r="FB30" s="205"/>
      <c r="FC30" s="205"/>
      <c r="FD30" s="205"/>
      <c r="FE30" s="205"/>
      <c r="FF30" s="205"/>
      <c r="FG30" s="205"/>
      <c r="FH30" s="205"/>
      <c r="FI30" s="205"/>
      <c r="FJ30" s="205"/>
      <c r="FK30" s="205"/>
      <c r="FL30" s="205"/>
      <c r="FM30" s="205"/>
      <c r="FN30" s="205"/>
      <c r="FO30" s="205"/>
      <c r="FP30" s="205"/>
      <c r="FQ30" s="205"/>
      <c r="FR30" s="205"/>
      <c r="FS30" s="205"/>
      <c r="FT30" s="205"/>
      <c r="FU30" s="205"/>
    </row>
    <row r="31" spans="1:177" ht="24.75" customHeight="1">
      <c r="A31" s="257" t="s">
        <v>276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9"/>
      <c r="W31" s="207" t="s">
        <v>293</v>
      </c>
      <c r="X31" s="208"/>
      <c r="Y31" s="208"/>
      <c r="Z31" s="208"/>
      <c r="AA31" s="208"/>
      <c r="AB31" s="208"/>
      <c r="AC31" s="208"/>
      <c r="AD31" s="208"/>
      <c r="AE31" s="209"/>
      <c r="AF31" s="207" t="s">
        <v>278</v>
      </c>
      <c r="AG31" s="208"/>
      <c r="AH31" s="208"/>
      <c r="AI31" s="208"/>
      <c r="AJ31" s="208"/>
      <c r="AK31" s="208"/>
      <c r="AL31" s="208"/>
      <c r="AM31" s="208"/>
      <c r="AN31" s="208"/>
      <c r="AO31" s="209"/>
      <c r="AP31" s="210" t="s">
        <v>309</v>
      </c>
      <c r="AQ31" s="210"/>
      <c r="AR31" s="210"/>
      <c r="AS31" s="210"/>
      <c r="AT31" s="210"/>
      <c r="AU31" s="210"/>
      <c r="AV31" s="210"/>
      <c r="AW31" s="210"/>
      <c r="AX31" s="210"/>
      <c r="AY31" s="210"/>
      <c r="AZ31" s="211">
        <v>0</v>
      </c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05">
        <v>0</v>
      </c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>
        <v>0</v>
      </c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>
        <f>AZ31</f>
        <v>0</v>
      </c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>
        <f>BN31</f>
        <v>0</v>
      </c>
      <c r="DE31" s="205"/>
      <c r="DF31" s="205"/>
      <c r="DG31" s="205"/>
      <c r="DH31" s="205"/>
      <c r="DI31" s="205"/>
      <c r="DJ31" s="205"/>
      <c r="DK31" s="205"/>
      <c r="DL31" s="205"/>
      <c r="DM31" s="205"/>
      <c r="DN31" s="205"/>
      <c r="DO31" s="205"/>
      <c r="DP31" s="205"/>
      <c r="DQ31" s="205"/>
      <c r="DR31" s="205">
        <f>CB31</f>
        <v>0</v>
      </c>
      <c r="DS31" s="205"/>
      <c r="DT31" s="205"/>
      <c r="DU31" s="205"/>
      <c r="DV31" s="205"/>
      <c r="DW31" s="205"/>
      <c r="DX31" s="205"/>
      <c r="DY31" s="205"/>
      <c r="DZ31" s="205"/>
      <c r="EA31" s="205"/>
      <c r="EB31" s="205"/>
      <c r="EC31" s="205"/>
      <c r="ED31" s="205"/>
      <c r="EE31" s="205"/>
      <c r="EF31" s="205"/>
      <c r="EG31" s="205"/>
      <c r="EH31" s="205"/>
      <c r="EI31" s="205"/>
      <c r="EJ31" s="205"/>
      <c r="EK31" s="205"/>
      <c r="EL31" s="205"/>
      <c r="EM31" s="205"/>
      <c r="EN31" s="205"/>
      <c r="EO31" s="205"/>
      <c r="EP31" s="205"/>
      <c r="EQ31" s="205"/>
      <c r="ER31" s="205"/>
      <c r="ES31" s="205"/>
      <c r="ET31" s="205"/>
      <c r="EU31" s="205"/>
      <c r="EV31" s="205"/>
      <c r="EW31" s="205"/>
      <c r="EX31" s="205"/>
      <c r="EY31" s="205"/>
      <c r="EZ31" s="205"/>
      <c r="FA31" s="205"/>
      <c r="FB31" s="205"/>
      <c r="FC31" s="205"/>
      <c r="FD31" s="205"/>
      <c r="FE31" s="205"/>
      <c r="FF31" s="205"/>
      <c r="FG31" s="205"/>
      <c r="FH31" s="205"/>
      <c r="FI31" s="205"/>
      <c r="FJ31" s="205"/>
      <c r="FK31" s="205"/>
      <c r="FL31" s="205"/>
      <c r="FM31" s="205"/>
      <c r="FN31" s="205"/>
      <c r="FO31" s="205"/>
      <c r="FP31" s="205"/>
      <c r="FQ31" s="205"/>
      <c r="FR31" s="205"/>
      <c r="FS31" s="205"/>
      <c r="FT31" s="205"/>
      <c r="FU31" s="205"/>
    </row>
    <row r="32" spans="1:177" s="5" customFormat="1" ht="28.5" customHeight="1">
      <c r="A32" s="257" t="s">
        <v>279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9"/>
      <c r="W32" s="207" t="s">
        <v>294</v>
      </c>
      <c r="X32" s="208"/>
      <c r="Y32" s="208"/>
      <c r="Z32" s="208"/>
      <c r="AA32" s="208"/>
      <c r="AB32" s="208"/>
      <c r="AC32" s="208"/>
      <c r="AD32" s="208"/>
      <c r="AE32" s="209"/>
      <c r="AF32" s="207" t="s">
        <v>281</v>
      </c>
      <c r="AG32" s="208"/>
      <c r="AH32" s="208"/>
      <c r="AI32" s="208"/>
      <c r="AJ32" s="208"/>
      <c r="AK32" s="208"/>
      <c r="AL32" s="208"/>
      <c r="AM32" s="208"/>
      <c r="AN32" s="208"/>
      <c r="AO32" s="209"/>
      <c r="AP32" s="210" t="s">
        <v>309</v>
      </c>
      <c r="AQ32" s="210"/>
      <c r="AR32" s="210"/>
      <c r="AS32" s="210"/>
      <c r="AT32" s="210"/>
      <c r="AU32" s="210"/>
      <c r="AV32" s="210"/>
      <c r="AW32" s="210"/>
      <c r="AX32" s="210"/>
      <c r="AY32" s="210"/>
      <c r="AZ32" s="211">
        <v>0</v>
      </c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05">
        <v>0</v>
      </c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>
        <v>0</v>
      </c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>
        <f>AZ32</f>
        <v>0</v>
      </c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>
        <v>0</v>
      </c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>
        <v>0</v>
      </c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205"/>
      <c r="EG32" s="205"/>
      <c r="EH32" s="205"/>
      <c r="EI32" s="205"/>
      <c r="EJ32" s="205"/>
      <c r="EK32" s="205"/>
      <c r="EL32" s="205"/>
      <c r="EM32" s="205"/>
      <c r="EN32" s="205"/>
      <c r="EO32" s="205"/>
      <c r="EP32" s="205"/>
      <c r="EQ32" s="205"/>
      <c r="ER32" s="205"/>
      <c r="ES32" s="205"/>
      <c r="ET32" s="205"/>
      <c r="EU32" s="205"/>
      <c r="EV32" s="205"/>
      <c r="EW32" s="205"/>
      <c r="EX32" s="205"/>
      <c r="EY32" s="205"/>
      <c r="EZ32" s="205"/>
      <c r="FA32" s="205"/>
      <c r="FB32" s="205"/>
      <c r="FC32" s="205"/>
      <c r="FD32" s="205"/>
      <c r="FE32" s="205"/>
      <c r="FF32" s="205"/>
      <c r="FG32" s="205"/>
      <c r="FH32" s="205"/>
      <c r="FI32" s="205"/>
      <c r="FJ32" s="205"/>
      <c r="FK32" s="205"/>
      <c r="FL32" s="205"/>
      <c r="FM32" s="205"/>
      <c r="FN32" s="205"/>
      <c r="FO32" s="205"/>
      <c r="FP32" s="205"/>
      <c r="FQ32" s="205"/>
      <c r="FR32" s="205"/>
      <c r="FS32" s="205"/>
      <c r="FT32" s="205"/>
      <c r="FU32" s="205"/>
    </row>
    <row r="33" spans="1:177" s="5" customFormat="1" ht="30" customHeight="1">
      <c r="A33" s="257" t="s">
        <v>282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9"/>
      <c r="W33" s="207" t="s">
        <v>295</v>
      </c>
      <c r="X33" s="208"/>
      <c r="Y33" s="208"/>
      <c r="Z33" s="208"/>
      <c r="AA33" s="208"/>
      <c r="AB33" s="208"/>
      <c r="AC33" s="208"/>
      <c r="AD33" s="208"/>
      <c r="AE33" s="209"/>
      <c r="AF33" s="207" t="s">
        <v>284</v>
      </c>
      <c r="AG33" s="208"/>
      <c r="AH33" s="208"/>
      <c r="AI33" s="208"/>
      <c r="AJ33" s="208"/>
      <c r="AK33" s="208"/>
      <c r="AL33" s="208"/>
      <c r="AM33" s="208"/>
      <c r="AN33" s="208"/>
      <c r="AO33" s="209"/>
      <c r="AP33" s="210" t="s">
        <v>309</v>
      </c>
      <c r="AQ33" s="210"/>
      <c r="AR33" s="210"/>
      <c r="AS33" s="210"/>
      <c r="AT33" s="210"/>
      <c r="AU33" s="210"/>
      <c r="AV33" s="210"/>
      <c r="AW33" s="210"/>
      <c r="AX33" s="210"/>
      <c r="AY33" s="210"/>
      <c r="AZ33" s="211">
        <v>0</v>
      </c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05">
        <v>0</v>
      </c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>
        <v>0</v>
      </c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>
        <v>0</v>
      </c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>
        <v>0</v>
      </c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>
        <v>0</v>
      </c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205"/>
      <c r="EG33" s="205"/>
      <c r="EH33" s="205"/>
      <c r="EI33" s="205"/>
      <c r="EJ33" s="205"/>
      <c r="EK33" s="205"/>
      <c r="EL33" s="205"/>
      <c r="EM33" s="205"/>
      <c r="EN33" s="205"/>
      <c r="EO33" s="205"/>
      <c r="EP33" s="205"/>
      <c r="EQ33" s="205"/>
      <c r="ER33" s="205"/>
      <c r="ES33" s="205"/>
      <c r="ET33" s="205"/>
      <c r="EU33" s="205"/>
      <c r="EV33" s="205"/>
      <c r="EW33" s="205"/>
      <c r="EX33" s="205"/>
      <c r="EY33" s="205"/>
      <c r="EZ33" s="205"/>
      <c r="FA33" s="205"/>
      <c r="FB33" s="205"/>
      <c r="FC33" s="205"/>
      <c r="FD33" s="205"/>
      <c r="FE33" s="205"/>
      <c r="FF33" s="205"/>
      <c r="FG33" s="205"/>
      <c r="FH33" s="205"/>
      <c r="FI33" s="205"/>
      <c r="FJ33" s="205"/>
      <c r="FK33" s="205"/>
      <c r="FL33" s="205"/>
      <c r="FM33" s="205"/>
      <c r="FN33" s="205"/>
      <c r="FO33" s="205"/>
      <c r="FP33" s="205"/>
      <c r="FQ33" s="205"/>
      <c r="FR33" s="205"/>
      <c r="FS33" s="205"/>
      <c r="FT33" s="205"/>
      <c r="FU33" s="205"/>
    </row>
    <row r="34" spans="1:177" s="5" customFormat="1" ht="27" customHeight="1">
      <c r="A34" s="257" t="s">
        <v>285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9"/>
      <c r="W34" s="207" t="s">
        <v>296</v>
      </c>
      <c r="X34" s="208"/>
      <c r="Y34" s="208"/>
      <c r="Z34" s="208"/>
      <c r="AA34" s="208"/>
      <c r="AB34" s="208"/>
      <c r="AC34" s="208"/>
      <c r="AD34" s="208"/>
      <c r="AE34" s="209"/>
      <c r="AF34" s="207" t="s">
        <v>287</v>
      </c>
      <c r="AG34" s="208"/>
      <c r="AH34" s="208"/>
      <c r="AI34" s="208"/>
      <c r="AJ34" s="208"/>
      <c r="AK34" s="208"/>
      <c r="AL34" s="208"/>
      <c r="AM34" s="208"/>
      <c r="AN34" s="208"/>
      <c r="AO34" s="209"/>
      <c r="AP34" s="210" t="s">
        <v>309</v>
      </c>
      <c r="AQ34" s="210"/>
      <c r="AR34" s="210"/>
      <c r="AS34" s="210"/>
      <c r="AT34" s="210"/>
      <c r="AU34" s="210"/>
      <c r="AV34" s="210"/>
      <c r="AW34" s="210"/>
      <c r="AX34" s="210"/>
      <c r="AY34" s="210"/>
      <c r="AZ34" s="211">
        <v>662744.32</v>
      </c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05">
        <v>583996</v>
      </c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>
        <v>583996</v>
      </c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>
        <f>AZ34</f>
        <v>662744.32</v>
      </c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>
        <f>BN34</f>
        <v>583996</v>
      </c>
      <c r="DE34" s="205"/>
      <c r="DF34" s="205"/>
      <c r="DG34" s="205"/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>
        <f>CB34</f>
        <v>583996</v>
      </c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  <c r="ED34" s="205"/>
      <c r="EE34" s="205"/>
      <c r="EF34" s="205"/>
      <c r="EG34" s="205"/>
      <c r="EH34" s="205"/>
      <c r="EI34" s="205"/>
      <c r="EJ34" s="205"/>
      <c r="EK34" s="205"/>
      <c r="EL34" s="205"/>
      <c r="EM34" s="205"/>
      <c r="EN34" s="205"/>
      <c r="EO34" s="205"/>
      <c r="EP34" s="205"/>
      <c r="EQ34" s="205"/>
      <c r="ER34" s="205"/>
      <c r="ES34" s="205"/>
      <c r="ET34" s="205"/>
      <c r="EU34" s="205"/>
      <c r="EV34" s="205"/>
      <c r="EW34" s="205"/>
      <c r="EX34" s="205"/>
      <c r="EY34" s="205"/>
      <c r="EZ34" s="205"/>
      <c r="FA34" s="205"/>
      <c r="FB34" s="205"/>
      <c r="FC34" s="205"/>
      <c r="FD34" s="205"/>
      <c r="FE34" s="205"/>
      <c r="FF34" s="205"/>
      <c r="FG34" s="205"/>
      <c r="FH34" s="205"/>
      <c r="FI34" s="205"/>
      <c r="FJ34" s="205"/>
      <c r="FK34" s="205"/>
      <c r="FL34" s="205"/>
      <c r="FM34" s="205"/>
      <c r="FN34" s="205"/>
      <c r="FO34" s="205"/>
      <c r="FP34" s="205"/>
      <c r="FQ34" s="205"/>
      <c r="FR34" s="205"/>
      <c r="FS34" s="205"/>
      <c r="FT34" s="205"/>
      <c r="FU34" s="205"/>
    </row>
    <row r="53" spans="2:176" ht="17.25" customHeight="1">
      <c r="B53" s="102" t="s">
        <v>297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</row>
    <row r="54" spans="52:115" ht="15"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U54" s="57" t="s">
        <v>2</v>
      </c>
      <c r="BV54" s="57"/>
      <c r="BW54" s="57"/>
      <c r="BX54" s="57"/>
      <c r="BY54" s="57"/>
      <c r="BZ54" s="57"/>
      <c r="CA54" s="80" t="s">
        <v>315</v>
      </c>
      <c r="CB54" s="80"/>
      <c r="CC54" s="80"/>
      <c r="CD54" s="80"/>
      <c r="CE54" s="62" t="s">
        <v>2</v>
      </c>
      <c r="CF54" s="62"/>
      <c r="CG54" s="62"/>
      <c r="CH54" s="80" t="s">
        <v>310</v>
      </c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63">
        <v>20</v>
      </c>
      <c r="DA54" s="63"/>
      <c r="DB54" s="63"/>
      <c r="DC54" s="63"/>
      <c r="DD54" s="61" t="s">
        <v>250</v>
      </c>
      <c r="DE54" s="61"/>
      <c r="DF54" s="61"/>
      <c r="DG54" s="61"/>
      <c r="DH54" s="62" t="s">
        <v>3</v>
      </c>
      <c r="DI54" s="62"/>
      <c r="DJ54" s="62"/>
      <c r="DK54" s="62"/>
    </row>
    <row r="55" spans="52:111" ht="15"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U55" s="43"/>
      <c r="BV55" s="43"/>
      <c r="BW55" s="43"/>
      <c r="BX55" s="43"/>
      <c r="BY55" s="43"/>
      <c r="BZ55" s="43"/>
      <c r="CA55" s="50"/>
      <c r="CB55" s="50"/>
      <c r="CC55" s="50"/>
      <c r="CD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44"/>
      <c r="DA55" s="44"/>
      <c r="DB55" s="44"/>
      <c r="DC55" s="44"/>
      <c r="DD55" s="51"/>
      <c r="DE55" s="51"/>
      <c r="DF55" s="51"/>
      <c r="DG55" s="51"/>
    </row>
    <row r="56" spans="1:177" ht="15" customHeight="1">
      <c r="A56" s="243" t="s">
        <v>102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5"/>
      <c r="W56" s="243" t="s">
        <v>96</v>
      </c>
      <c r="X56" s="244"/>
      <c r="Y56" s="244"/>
      <c r="Z56" s="244"/>
      <c r="AA56" s="244"/>
      <c r="AB56" s="244"/>
      <c r="AC56" s="244"/>
      <c r="AD56" s="244"/>
      <c r="AE56" s="245"/>
      <c r="AF56" s="243" t="s">
        <v>262</v>
      </c>
      <c r="AG56" s="244"/>
      <c r="AH56" s="244"/>
      <c r="AI56" s="244"/>
      <c r="AJ56" s="244"/>
      <c r="AK56" s="244"/>
      <c r="AL56" s="244"/>
      <c r="AM56" s="244"/>
      <c r="AN56" s="244"/>
      <c r="AO56" s="245"/>
      <c r="AP56" s="243" t="s">
        <v>181</v>
      </c>
      <c r="AQ56" s="244"/>
      <c r="AR56" s="244"/>
      <c r="AS56" s="244"/>
      <c r="AT56" s="244"/>
      <c r="AU56" s="244"/>
      <c r="AV56" s="244"/>
      <c r="AW56" s="244"/>
      <c r="AX56" s="244"/>
      <c r="AY56" s="245"/>
      <c r="AZ56" s="246" t="s">
        <v>184</v>
      </c>
      <c r="BA56" s="247"/>
      <c r="BB56" s="247"/>
      <c r="BC56" s="247"/>
      <c r="BD56" s="247"/>
      <c r="BE56" s="247"/>
      <c r="BF56" s="247"/>
      <c r="BG56" s="247"/>
      <c r="BH56" s="247"/>
      <c r="BI56" s="247"/>
      <c r="BJ56" s="247"/>
      <c r="BK56" s="247"/>
      <c r="BL56" s="247"/>
      <c r="BM56" s="247"/>
      <c r="BN56" s="247"/>
      <c r="BO56" s="247"/>
      <c r="BP56" s="247"/>
      <c r="BQ56" s="247"/>
      <c r="BR56" s="247"/>
      <c r="BS56" s="247"/>
      <c r="BT56" s="247"/>
      <c r="BU56" s="247"/>
      <c r="BV56" s="247"/>
      <c r="BW56" s="247"/>
      <c r="BX56" s="247"/>
      <c r="BY56" s="247"/>
      <c r="BZ56" s="247"/>
      <c r="CA56" s="247"/>
      <c r="CB56" s="247"/>
      <c r="CC56" s="247"/>
      <c r="CD56" s="247"/>
      <c r="CE56" s="247"/>
      <c r="CF56" s="247"/>
      <c r="CG56" s="247"/>
      <c r="CH56" s="247"/>
      <c r="CI56" s="247"/>
      <c r="CJ56" s="247"/>
      <c r="CK56" s="247"/>
      <c r="CL56" s="247"/>
      <c r="CM56" s="247"/>
      <c r="CN56" s="247"/>
      <c r="CO56" s="247"/>
      <c r="CP56" s="247"/>
      <c r="CQ56" s="247"/>
      <c r="CR56" s="247"/>
      <c r="CS56" s="247"/>
      <c r="CT56" s="247"/>
      <c r="CU56" s="247"/>
      <c r="CV56" s="247"/>
      <c r="CW56" s="247"/>
      <c r="CX56" s="247"/>
      <c r="CY56" s="247"/>
      <c r="CZ56" s="247"/>
      <c r="DA56" s="247"/>
      <c r="DB56" s="247"/>
      <c r="DC56" s="247"/>
      <c r="DD56" s="247"/>
      <c r="DE56" s="247"/>
      <c r="DF56" s="247"/>
      <c r="DG56" s="247"/>
      <c r="DH56" s="247"/>
      <c r="DI56" s="247"/>
      <c r="DJ56" s="247"/>
      <c r="DK56" s="247"/>
      <c r="DL56" s="247"/>
      <c r="DM56" s="247"/>
      <c r="DN56" s="247"/>
      <c r="DO56" s="247"/>
      <c r="DP56" s="247"/>
      <c r="DQ56" s="247"/>
      <c r="DR56" s="247"/>
      <c r="DS56" s="247"/>
      <c r="DT56" s="247"/>
      <c r="DU56" s="247"/>
      <c r="DV56" s="247"/>
      <c r="DW56" s="247"/>
      <c r="DX56" s="247"/>
      <c r="DY56" s="247"/>
      <c r="DZ56" s="247"/>
      <c r="EA56" s="247"/>
      <c r="EB56" s="247"/>
      <c r="EC56" s="247"/>
      <c r="ED56" s="247"/>
      <c r="EE56" s="247"/>
      <c r="EF56" s="247"/>
      <c r="EG56" s="247"/>
      <c r="EH56" s="247"/>
      <c r="EI56" s="247"/>
      <c r="EJ56" s="247"/>
      <c r="EK56" s="247"/>
      <c r="EL56" s="247"/>
      <c r="EM56" s="247"/>
      <c r="EN56" s="247"/>
      <c r="EO56" s="247"/>
      <c r="EP56" s="247"/>
      <c r="EQ56" s="247"/>
      <c r="ER56" s="247"/>
      <c r="ES56" s="247"/>
      <c r="ET56" s="247"/>
      <c r="EU56" s="247"/>
      <c r="EV56" s="247"/>
      <c r="EW56" s="247"/>
      <c r="EX56" s="247"/>
      <c r="EY56" s="247"/>
      <c r="EZ56" s="247"/>
      <c r="FA56" s="247"/>
      <c r="FB56" s="247"/>
      <c r="FC56" s="247"/>
      <c r="FD56" s="247"/>
      <c r="FE56" s="247"/>
      <c r="FF56" s="247"/>
      <c r="FG56" s="247"/>
      <c r="FH56" s="247"/>
      <c r="FI56" s="247"/>
      <c r="FJ56" s="247"/>
      <c r="FK56" s="247"/>
      <c r="FL56" s="247"/>
      <c r="FM56" s="247"/>
      <c r="FN56" s="247"/>
      <c r="FO56" s="247"/>
      <c r="FP56" s="247"/>
      <c r="FQ56" s="247"/>
      <c r="FR56" s="247"/>
      <c r="FS56" s="247"/>
      <c r="FT56" s="247"/>
      <c r="FU56" s="248"/>
    </row>
    <row r="57" spans="1:177" ht="15" customHeight="1">
      <c r="A57" s="220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2"/>
      <c r="W57" s="220"/>
      <c r="X57" s="221"/>
      <c r="Y57" s="221"/>
      <c r="Z57" s="221"/>
      <c r="AA57" s="221"/>
      <c r="AB57" s="221"/>
      <c r="AC57" s="221"/>
      <c r="AD57" s="221"/>
      <c r="AE57" s="222"/>
      <c r="AF57" s="220"/>
      <c r="AG57" s="221"/>
      <c r="AH57" s="221"/>
      <c r="AI57" s="221"/>
      <c r="AJ57" s="221"/>
      <c r="AK57" s="221"/>
      <c r="AL57" s="221"/>
      <c r="AM57" s="221"/>
      <c r="AN57" s="221"/>
      <c r="AO57" s="222"/>
      <c r="AP57" s="220"/>
      <c r="AQ57" s="221"/>
      <c r="AR57" s="221"/>
      <c r="AS57" s="221"/>
      <c r="AT57" s="221"/>
      <c r="AU57" s="221"/>
      <c r="AV57" s="221"/>
      <c r="AW57" s="221"/>
      <c r="AX57" s="221"/>
      <c r="AY57" s="222"/>
      <c r="AZ57" s="243" t="s">
        <v>188</v>
      </c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4"/>
      <c r="BU57" s="244"/>
      <c r="BV57" s="244"/>
      <c r="BW57" s="244"/>
      <c r="BX57" s="244"/>
      <c r="BY57" s="244"/>
      <c r="BZ57" s="244"/>
      <c r="CA57" s="244"/>
      <c r="CB57" s="244"/>
      <c r="CC57" s="244"/>
      <c r="CD57" s="244"/>
      <c r="CE57" s="244"/>
      <c r="CF57" s="244"/>
      <c r="CG57" s="244"/>
      <c r="CH57" s="244"/>
      <c r="CI57" s="244"/>
      <c r="CJ57" s="244"/>
      <c r="CK57" s="244"/>
      <c r="CL57" s="244"/>
      <c r="CM57" s="244"/>
      <c r="CN57" s="244"/>
      <c r="CO57" s="245"/>
      <c r="CP57" s="246" t="s">
        <v>6</v>
      </c>
      <c r="CQ57" s="247"/>
      <c r="CR57" s="247"/>
      <c r="CS57" s="247"/>
      <c r="CT57" s="247"/>
      <c r="CU57" s="247"/>
      <c r="CV57" s="247"/>
      <c r="CW57" s="247"/>
      <c r="CX57" s="247"/>
      <c r="CY57" s="247"/>
      <c r="CZ57" s="247"/>
      <c r="DA57" s="247"/>
      <c r="DB57" s="247"/>
      <c r="DC57" s="247"/>
      <c r="DD57" s="247"/>
      <c r="DE57" s="247"/>
      <c r="DF57" s="247"/>
      <c r="DG57" s="247"/>
      <c r="DH57" s="247"/>
      <c r="DI57" s="247"/>
      <c r="DJ57" s="247"/>
      <c r="DK57" s="247"/>
      <c r="DL57" s="247"/>
      <c r="DM57" s="247"/>
      <c r="DN57" s="247"/>
      <c r="DO57" s="247"/>
      <c r="DP57" s="247"/>
      <c r="DQ57" s="247"/>
      <c r="DR57" s="247"/>
      <c r="DS57" s="247"/>
      <c r="DT57" s="247"/>
      <c r="DU57" s="247"/>
      <c r="DV57" s="247"/>
      <c r="DW57" s="247"/>
      <c r="DX57" s="247"/>
      <c r="DY57" s="247"/>
      <c r="DZ57" s="247"/>
      <c r="EA57" s="247"/>
      <c r="EB57" s="247"/>
      <c r="EC57" s="247"/>
      <c r="ED57" s="247"/>
      <c r="EE57" s="247"/>
      <c r="EF57" s="247"/>
      <c r="EG57" s="247"/>
      <c r="EH57" s="247"/>
      <c r="EI57" s="247"/>
      <c r="EJ57" s="247"/>
      <c r="EK57" s="247"/>
      <c r="EL57" s="247"/>
      <c r="EM57" s="247"/>
      <c r="EN57" s="247"/>
      <c r="EO57" s="247"/>
      <c r="EP57" s="247"/>
      <c r="EQ57" s="247"/>
      <c r="ER57" s="247"/>
      <c r="ES57" s="247"/>
      <c r="ET57" s="247"/>
      <c r="EU57" s="247"/>
      <c r="EV57" s="247"/>
      <c r="EW57" s="247"/>
      <c r="EX57" s="247"/>
      <c r="EY57" s="247"/>
      <c r="EZ57" s="247"/>
      <c r="FA57" s="247"/>
      <c r="FB57" s="247"/>
      <c r="FC57" s="247"/>
      <c r="FD57" s="247"/>
      <c r="FE57" s="247"/>
      <c r="FF57" s="247"/>
      <c r="FG57" s="247"/>
      <c r="FH57" s="247"/>
      <c r="FI57" s="247"/>
      <c r="FJ57" s="247"/>
      <c r="FK57" s="247"/>
      <c r="FL57" s="247"/>
      <c r="FM57" s="247"/>
      <c r="FN57" s="247"/>
      <c r="FO57" s="247"/>
      <c r="FP57" s="247"/>
      <c r="FQ57" s="247"/>
      <c r="FR57" s="247"/>
      <c r="FS57" s="247"/>
      <c r="FT57" s="247"/>
      <c r="FU57" s="248"/>
    </row>
    <row r="58" spans="1:177" ht="15" customHeight="1">
      <c r="A58" s="220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2"/>
      <c r="W58" s="220"/>
      <c r="X58" s="221"/>
      <c r="Y58" s="221"/>
      <c r="Z58" s="221"/>
      <c r="AA58" s="221"/>
      <c r="AB58" s="221"/>
      <c r="AC58" s="221"/>
      <c r="AD58" s="221"/>
      <c r="AE58" s="222"/>
      <c r="AF58" s="220"/>
      <c r="AG58" s="221"/>
      <c r="AH58" s="221"/>
      <c r="AI58" s="221"/>
      <c r="AJ58" s="221"/>
      <c r="AK58" s="221"/>
      <c r="AL58" s="221"/>
      <c r="AM58" s="221"/>
      <c r="AN58" s="221"/>
      <c r="AO58" s="222"/>
      <c r="AP58" s="220"/>
      <c r="AQ58" s="221"/>
      <c r="AR58" s="221"/>
      <c r="AS58" s="221"/>
      <c r="AT58" s="221"/>
      <c r="AU58" s="221"/>
      <c r="AV58" s="221"/>
      <c r="AW58" s="221"/>
      <c r="AX58" s="221"/>
      <c r="AY58" s="222"/>
      <c r="AZ58" s="223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  <c r="CM58" s="224"/>
      <c r="CN58" s="224"/>
      <c r="CO58" s="225"/>
      <c r="CP58" s="246" t="s">
        <v>193</v>
      </c>
      <c r="CQ58" s="247"/>
      <c r="CR58" s="247"/>
      <c r="CS58" s="247"/>
      <c r="CT58" s="247"/>
      <c r="CU58" s="247"/>
      <c r="CV58" s="247"/>
      <c r="CW58" s="247"/>
      <c r="CX58" s="247"/>
      <c r="CY58" s="247"/>
      <c r="CZ58" s="247"/>
      <c r="DA58" s="247"/>
      <c r="DB58" s="247"/>
      <c r="DC58" s="247"/>
      <c r="DD58" s="247"/>
      <c r="DE58" s="247"/>
      <c r="DF58" s="247"/>
      <c r="DG58" s="247"/>
      <c r="DH58" s="247"/>
      <c r="DI58" s="247"/>
      <c r="DJ58" s="247"/>
      <c r="DK58" s="247"/>
      <c r="DL58" s="247"/>
      <c r="DM58" s="247"/>
      <c r="DN58" s="247"/>
      <c r="DO58" s="247"/>
      <c r="DP58" s="247"/>
      <c r="DQ58" s="247"/>
      <c r="DR58" s="247"/>
      <c r="DS58" s="247"/>
      <c r="DT58" s="247"/>
      <c r="DU58" s="247"/>
      <c r="DV58" s="247"/>
      <c r="DW58" s="247"/>
      <c r="DX58" s="247"/>
      <c r="DY58" s="247"/>
      <c r="DZ58" s="247"/>
      <c r="EA58" s="247"/>
      <c r="EB58" s="247"/>
      <c r="EC58" s="247"/>
      <c r="ED58" s="247"/>
      <c r="EE58" s="248"/>
      <c r="EF58" s="246" t="s">
        <v>194</v>
      </c>
      <c r="EG58" s="247"/>
      <c r="EH58" s="247"/>
      <c r="EI58" s="247"/>
      <c r="EJ58" s="247"/>
      <c r="EK58" s="247"/>
      <c r="EL58" s="247"/>
      <c r="EM58" s="247"/>
      <c r="EN58" s="247"/>
      <c r="EO58" s="247"/>
      <c r="EP58" s="247"/>
      <c r="EQ58" s="247"/>
      <c r="ER58" s="247"/>
      <c r="ES58" s="247"/>
      <c r="ET58" s="247"/>
      <c r="EU58" s="247"/>
      <c r="EV58" s="247"/>
      <c r="EW58" s="247"/>
      <c r="EX58" s="247"/>
      <c r="EY58" s="247"/>
      <c r="EZ58" s="247"/>
      <c r="FA58" s="247"/>
      <c r="FB58" s="247"/>
      <c r="FC58" s="247"/>
      <c r="FD58" s="247"/>
      <c r="FE58" s="247"/>
      <c r="FF58" s="247"/>
      <c r="FG58" s="247"/>
      <c r="FH58" s="247"/>
      <c r="FI58" s="247"/>
      <c r="FJ58" s="247"/>
      <c r="FK58" s="247"/>
      <c r="FL58" s="247"/>
      <c r="FM58" s="247"/>
      <c r="FN58" s="247"/>
      <c r="FO58" s="247"/>
      <c r="FP58" s="247"/>
      <c r="FQ58" s="247"/>
      <c r="FR58" s="247"/>
      <c r="FS58" s="247"/>
      <c r="FT58" s="247"/>
      <c r="FU58" s="248"/>
    </row>
    <row r="59" spans="1:177" ht="15">
      <c r="A59" s="220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2"/>
      <c r="W59" s="220"/>
      <c r="X59" s="221"/>
      <c r="Y59" s="221"/>
      <c r="Z59" s="221"/>
      <c r="AA59" s="221"/>
      <c r="AB59" s="221"/>
      <c r="AC59" s="221"/>
      <c r="AD59" s="221"/>
      <c r="AE59" s="222"/>
      <c r="AF59" s="220"/>
      <c r="AG59" s="221"/>
      <c r="AH59" s="221"/>
      <c r="AI59" s="221"/>
      <c r="AJ59" s="221"/>
      <c r="AK59" s="221"/>
      <c r="AL59" s="221"/>
      <c r="AM59" s="221"/>
      <c r="AN59" s="221"/>
      <c r="AO59" s="222"/>
      <c r="AP59" s="220"/>
      <c r="AQ59" s="221"/>
      <c r="AR59" s="221"/>
      <c r="AS59" s="221"/>
      <c r="AT59" s="221"/>
      <c r="AU59" s="221"/>
      <c r="AV59" s="221"/>
      <c r="AW59" s="221"/>
      <c r="AX59" s="221"/>
      <c r="AY59" s="222"/>
      <c r="AZ59" s="249" t="s">
        <v>27</v>
      </c>
      <c r="BA59" s="250"/>
      <c r="BB59" s="250"/>
      <c r="BC59" s="250"/>
      <c r="BD59" s="250"/>
      <c r="BE59" s="250"/>
      <c r="BF59" s="250"/>
      <c r="BG59" s="240" t="s">
        <v>250</v>
      </c>
      <c r="BH59" s="240"/>
      <c r="BI59" s="240"/>
      <c r="BJ59" s="240"/>
      <c r="BK59" s="241" t="s">
        <v>207</v>
      </c>
      <c r="BL59" s="241"/>
      <c r="BM59" s="242"/>
      <c r="BN59" s="238" t="s">
        <v>27</v>
      </c>
      <c r="BO59" s="239"/>
      <c r="BP59" s="239"/>
      <c r="BQ59" s="239"/>
      <c r="BR59" s="239"/>
      <c r="BS59" s="239"/>
      <c r="BT59" s="239"/>
      <c r="BU59" s="229" t="s">
        <v>251</v>
      </c>
      <c r="BV59" s="229"/>
      <c r="BW59" s="229"/>
      <c r="BX59" s="229"/>
      <c r="BY59" s="230" t="s">
        <v>207</v>
      </c>
      <c r="BZ59" s="230"/>
      <c r="CA59" s="231"/>
      <c r="CB59" s="238" t="s">
        <v>27</v>
      </c>
      <c r="CC59" s="239"/>
      <c r="CD59" s="239"/>
      <c r="CE59" s="239"/>
      <c r="CF59" s="239"/>
      <c r="CG59" s="239"/>
      <c r="CH59" s="239"/>
      <c r="CI59" s="229" t="s">
        <v>308</v>
      </c>
      <c r="CJ59" s="229"/>
      <c r="CK59" s="229"/>
      <c r="CL59" s="229"/>
      <c r="CM59" s="230" t="s">
        <v>207</v>
      </c>
      <c r="CN59" s="230"/>
      <c r="CO59" s="231"/>
      <c r="CP59" s="52" t="s">
        <v>27</v>
      </c>
      <c r="CQ59" s="53"/>
      <c r="CR59" s="53"/>
      <c r="CS59" s="53"/>
      <c r="CT59" s="53"/>
      <c r="CU59" s="53"/>
      <c r="CV59" s="45">
        <v>17</v>
      </c>
      <c r="CW59" s="229" t="s">
        <v>250</v>
      </c>
      <c r="CX59" s="229"/>
      <c r="CY59" s="229"/>
      <c r="CZ59" s="229"/>
      <c r="DA59" s="230" t="s">
        <v>207</v>
      </c>
      <c r="DB59" s="230"/>
      <c r="DC59" s="231"/>
      <c r="DD59" s="238" t="s">
        <v>27</v>
      </c>
      <c r="DE59" s="239"/>
      <c r="DF59" s="239"/>
      <c r="DG59" s="239"/>
      <c r="DH59" s="239"/>
      <c r="DI59" s="239"/>
      <c r="DJ59" s="239"/>
      <c r="DK59" s="229" t="s">
        <v>251</v>
      </c>
      <c r="DL59" s="229"/>
      <c r="DM59" s="229"/>
      <c r="DN59" s="229"/>
      <c r="DO59" s="230" t="s">
        <v>207</v>
      </c>
      <c r="DP59" s="230"/>
      <c r="DQ59" s="231"/>
      <c r="DR59" s="238" t="s">
        <v>27</v>
      </c>
      <c r="DS59" s="239"/>
      <c r="DT59" s="239"/>
      <c r="DU59" s="239"/>
      <c r="DV59" s="239"/>
      <c r="DW59" s="239"/>
      <c r="DX59" s="239"/>
      <c r="DY59" s="229" t="s">
        <v>308</v>
      </c>
      <c r="DZ59" s="229"/>
      <c r="EA59" s="229"/>
      <c r="EB59" s="229"/>
      <c r="EC59" s="230" t="s">
        <v>207</v>
      </c>
      <c r="ED59" s="230"/>
      <c r="EE59" s="231"/>
      <c r="EF59" s="238" t="s">
        <v>27</v>
      </c>
      <c r="EG59" s="239"/>
      <c r="EH59" s="239"/>
      <c r="EI59" s="239"/>
      <c r="EJ59" s="239"/>
      <c r="EK59" s="239"/>
      <c r="EL59" s="239"/>
      <c r="EM59" s="229" t="s">
        <v>250</v>
      </c>
      <c r="EN59" s="229"/>
      <c r="EO59" s="229"/>
      <c r="EP59" s="229"/>
      <c r="EQ59" s="230" t="s">
        <v>207</v>
      </c>
      <c r="ER59" s="230"/>
      <c r="ES59" s="231"/>
      <c r="ET59" s="238" t="s">
        <v>27</v>
      </c>
      <c r="EU59" s="239"/>
      <c r="EV59" s="239"/>
      <c r="EW59" s="239"/>
      <c r="EX59" s="239"/>
      <c r="EY59" s="239"/>
      <c r="EZ59" s="239"/>
      <c r="FA59" s="229" t="s">
        <v>251</v>
      </c>
      <c r="FB59" s="229"/>
      <c r="FC59" s="229"/>
      <c r="FD59" s="229"/>
      <c r="FE59" s="230" t="s">
        <v>207</v>
      </c>
      <c r="FF59" s="230"/>
      <c r="FG59" s="231"/>
      <c r="FH59" s="238" t="s">
        <v>27</v>
      </c>
      <c r="FI59" s="239"/>
      <c r="FJ59" s="239"/>
      <c r="FK59" s="239"/>
      <c r="FL59" s="239"/>
      <c r="FM59" s="239"/>
      <c r="FN59" s="239"/>
      <c r="FO59" s="229" t="s">
        <v>308</v>
      </c>
      <c r="FP59" s="229"/>
      <c r="FQ59" s="229"/>
      <c r="FR59" s="229"/>
      <c r="FS59" s="230" t="s">
        <v>207</v>
      </c>
      <c r="FT59" s="230"/>
      <c r="FU59" s="231"/>
    </row>
    <row r="60" spans="1:177" ht="15" customHeight="1">
      <c r="A60" s="220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2"/>
      <c r="W60" s="220"/>
      <c r="X60" s="221"/>
      <c r="Y60" s="221"/>
      <c r="Z60" s="221"/>
      <c r="AA60" s="221"/>
      <c r="AB60" s="221"/>
      <c r="AC60" s="221"/>
      <c r="AD60" s="221"/>
      <c r="AE60" s="222"/>
      <c r="AF60" s="220"/>
      <c r="AG60" s="221"/>
      <c r="AH60" s="221"/>
      <c r="AI60" s="221"/>
      <c r="AJ60" s="221"/>
      <c r="AK60" s="221"/>
      <c r="AL60" s="221"/>
      <c r="AM60" s="221"/>
      <c r="AN60" s="221"/>
      <c r="AO60" s="222"/>
      <c r="AP60" s="220"/>
      <c r="AQ60" s="221"/>
      <c r="AR60" s="221"/>
      <c r="AS60" s="221"/>
      <c r="AT60" s="221"/>
      <c r="AU60" s="221"/>
      <c r="AV60" s="221"/>
      <c r="AW60" s="221"/>
      <c r="AX60" s="221"/>
      <c r="AY60" s="222"/>
      <c r="AZ60" s="232" t="s">
        <v>185</v>
      </c>
      <c r="BA60" s="233"/>
      <c r="BB60" s="233"/>
      <c r="BC60" s="233"/>
      <c r="BD60" s="233"/>
      <c r="BE60" s="233"/>
      <c r="BF60" s="233"/>
      <c r="BG60" s="233"/>
      <c r="BH60" s="233"/>
      <c r="BI60" s="233"/>
      <c r="BJ60" s="233"/>
      <c r="BK60" s="233"/>
      <c r="BL60" s="233"/>
      <c r="BM60" s="234"/>
      <c r="BN60" s="220" t="s">
        <v>186</v>
      </c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2"/>
      <c r="CB60" s="220" t="s">
        <v>187</v>
      </c>
      <c r="CC60" s="221"/>
      <c r="CD60" s="221"/>
      <c r="CE60" s="221"/>
      <c r="CF60" s="221"/>
      <c r="CG60" s="221"/>
      <c r="CH60" s="221"/>
      <c r="CI60" s="221"/>
      <c r="CJ60" s="221"/>
      <c r="CK60" s="221"/>
      <c r="CL60" s="221"/>
      <c r="CM60" s="221"/>
      <c r="CN60" s="221"/>
      <c r="CO60" s="222"/>
      <c r="CP60" s="220" t="s">
        <v>185</v>
      </c>
      <c r="CQ60" s="221"/>
      <c r="CR60" s="221"/>
      <c r="CS60" s="221"/>
      <c r="CT60" s="221"/>
      <c r="CU60" s="221"/>
      <c r="CV60" s="221"/>
      <c r="CW60" s="221"/>
      <c r="CX60" s="221"/>
      <c r="CY60" s="221"/>
      <c r="CZ60" s="221"/>
      <c r="DA60" s="221"/>
      <c r="DB60" s="221"/>
      <c r="DC60" s="222"/>
      <c r="DD60" s="220" t="s">
        <v>186</v>
      </c>
      <c r="DE60" s="221"/>
      <c r="DF60" s="221"/>
      <c r="DG60" s="221"/>
      <c r="DH60" s="221"/>
      <c r="DI60" s="221"/>
      <c r="DJ60" s="221"/>
      <c r="DK60" s="221"/>
      <c r="DL60" s="221"/>
      <c r="DM60" s="221"/>
      <c r="DN60" s="221"/>
      <c r="DO60" s="221"/>
      <c r="DP60" s="221"/>
      <c r="DQ60" s="222"/>
      <c r="DR60" s="220" t="s">
        <v>187</v>
      </c>
      <c r="DS60" s="221"/>
      <c r="DT60" s="221"/>
      <c r="DU60" s="221"/>
      <c r="DV60" s="221"/>
      <c r="DW60" s="221"/>
      <c r="DX60" s="221"/>
      <c r="DY60" s="221"/>
      <c r="DZ60" s="221"/>
      <c r="EA60" s="221"/>
      <c r="EB60" s="221"/>
      <c r="EC60" s="221"/>
      <c r="ED60" s="221"/>
      <c r="EE60" s="222"/>
      <c r="EF60" s="220" t="s">
        <v>185</v>
      </c>
      <c r="EG60" s="221"/>
      <c r="EH60" s="221"/>
      <c r="EI60" s="221"/>
      <c r="EJ60" s="221"/>
      <c r="EK60" s="221"/>
      <c r="EL60" s="221"/>
      <c r="EM60" s="221"/>
      <c r="EN60" s="221"/>
      <c r="EO60" s="221"/>
      <c r="EP60" s="221"/>
      <c r="EQ60" s="221"/>
      <c r="ER60" s="221"/>
      <c r="ES60" s="222"/>
      <c r="ET60" s="220" t="s">
        <v>186</v>
      </c>
      <c r="EU60" s="221"/>
      <c r="EV60" s="221"/>
      <c r="EW60" s="221"/>
      <c r="EX60" s="221"/>
      <c r="EY60" s="221"/>
      <c r="EZ60" s="221"/>
      <c r="FA60" s="221"/>
      <c r="FB60" s="221"/>
      <c r="FC60" s="221"/>
      <c r="FD60" s="221"/>
      <c r="FE60" s="221"/>
      <c r="FF60" s="221"/>
      <c r="FG60" s="222"/>
      <c r="FH60" s="220" t="s">
        <v>187</v>
      </c>
      <c r="FI60" s="221"/>
      <c r="FJ60" s="221"/>
      <c r="FK60" s="221"/>
      <c r="FL60" s="221"/>
      <c r="FM60" s="221"/>
      <c r="FN60" s="221"/>
      <c r="FO60" s="221"/>
      <c r="FP60" s="221"/>
      <c r="FQ60" s="221"/>
      <c r="FR60" s="221"/>
      <c r="FS60" s="221"/>
      <c r="FT60" s="221"/>
      <c r="FU60" s="222"/>
    </row>
    <row r="61" spans="1:177" ht="15">
      <c r="A61" s="223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5"/>
      <c r="W61" s="223"/>
      <c r="X61" s="224"/>
      <c r="Y61" s="224"/>
      <c r="Z61" s="224"/>
      <c r="AA61" s="224"/>
      <c r="AB61" s="224"/>
      <c r="AC61" s="224"/>
      <c r="AD61" s="224"/>
      <c r="AE61" s="225"/>
      <c r="AF61" s="223"/>
      <c r="AG61" s="224"/>
      <c r="AH61" s="224"/>
      <c r="AI61" s="224"/>
      <c r="AJ61" s="224"/>
      <c r="AK61" s="224"/>
      <c r="AL61" s="224"/>
      <c r="AM61" s="224"/>
      <c r="AN61" s="224"/>
      <c r="AO61" s="225"/>
      <c r="AP61" s="223"/>
      <c r="AQ61" s="224"/>
      <c r="AR61" s="224"/>
      <c r="AS61" s="224"/>
      <c r="AT61" s="224"/>
      <c r="AU61" s="224"/>
      <c r="AV61" s="224"/>
      <c r="AW61" s="224"/>
      <c r="AX61" s="224"/>
      <c r="AY61" s="225"/>
      <c r="AZ61" s="235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236"/>
      <c r="BM61" s="237"/>
      <c r="BN61" s="223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5"/>
      <c r="CB61" s="223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  <c r="CM61" s="224"/>
      <c r="CN61" s="224"/>
      <c r="CO61" s="225"/>
      <c r="CP61" s="223"/>
      <c r="CQ61" s="224"/>
      <c r="CR61" s="224"/>
      <c r="CS61" s="224"/>
      <c r="CT61" s="224"/>
      <c r="CU61" s="224"/>
      <c r="CV61" s="224"/>
      <c r="CW61" s="224"/>
      <c r="CX61" s="224"/>
      <c r="CY61" s="224"/>
      <c r="CZ61" s="224"/>
      <c r="DA61" s="224"/>
      <c r="DB61" s="224"/>
      <c r="DC61" s="225"/>
      <c r="DD61" s="223"/>
      <c r="DE61" s="224"/>
      <c r="DF61" s="224"/>
      <c r="DG61" s="224"/>
      <c r="DH61" s="224"/>
      <c r="DI61" s="224"/>
      <c r="DJ61" s="224"/>
      <c r="DK61" s="224"/>
      <c r="DL61" s="224"/>
      <c r="DM61" s="224"/>
      <c r="DN61" s="224"/>
      <c r="DO61" s="224"/>
      <c r="DP61" s="224"/>
      <c r="DQ61" s="225"/>
      <c r="DR61" s="223"/>
      <c r="DS61" s="224"/>
      <c r="DT61" s="224"/>
      <c r="DU61" s="224"/>
      <c r="DV61" s="224"/>
      <c r="DW61" s="224"/>
      <c r="DX61" s="224"/>
      <c r="DY61" s="224"/>
      <c r="DZ61" s="224"/>
      <c r="EA61" s="224"/>
      <c r="EB61" s="224"/>
      <c r="EC61" s="224"/>
      <c r="ED61" s="224"/>
      <c r="EE61" s="225"/>
      <c r="EF61" s="223"/>
      <c r="EG61" s="224"/>
      <c r="EH61" s="224"/>
      <c r="EI61" s="224"/>
      <c r="EJ61" s="224"/>
      <c r="EK61" s="224"/>
      <c r="EL61" s="224"/>
      <c r="EM61" s="224"/>
      <c r="EN61" s="224"/>
      <c r="EO61" s="224"/>
      <c r="EP61" s="224"/>
      <c r="EQ61" s="224"/>
      <c r="ER61" s="224"/>
      <c r="ES61" s="225"/>
      <c r="ET61" s="223"/>
      <c r="EU61" s="224"/>
      <c r="EV61" s="224"/>
      <c r="EW61" s="224"/>
      <c r="EX61" s="224"/>
      <c r="EY61" s="224"/>
      <c r="EZ61" s="224"/>
      <c r="FA61" s="224"/>
      <c r="FB61" s="224"/>
      <c r="FC61" s="224"/>
      <c r="FD61" s="224"/>
      <c r="FE61" s="224"/>
      <c r="FF61" s="224"/>
      <c r="FG61" s="225"/>
      <c r="FH61" s="223"/>
      <c r="FI61" s="224"/>
      <c r="FJ61" s="224"/>
      <c r="FK61" s="224"/>
      <c r="FL61" s="224"/>
      <c r="FM61" s="224"/>
      <c r="FN61" s="224"/>
      <c r="FO61" s="224"/>
      <c r="FP61" s="224"/>
      <c r="FQ61" s="224"/>
      <c r="FR61" s="224"/>
      <c r="FS61" s="224"/>
      <c r="FT61" s="224"/>
      <c r="FU61" s="225"/>
    </row>
    <row r="62" spans="1:177" ht="15">
      <c r="A62" s="105">
        <v>1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7"/>
      <c r="W62" s="207" t="s">
        <v>106</v>
      </c>
      <c r="X62" s="208"/>
      <c r="Y62" s="208"/>
      <c r="Z62" s="208"/>
      <c r="AA62" s="208"/>
      <c r="AB62" s="208"/>
      <c r="AC62" s="208"/>
      <c r="AD62" s="208"/>
      <c r="AE62" s="209"/>
      <c r="AF62" s="207" t="s">
        <v>264</v>
      </c>
      <c r="AG62" s="208"/>
      <c r="AH62" s="208"/>
      <c r="AI62" s="208"/>
      <c r="AJ62" s="208"/>
      <c r="AK62" s="208"/>
      <c r="AL62" s="208"/>
      <c r="AM62" s="208"/>
      <c r="AN62" s="208"/>
      <c r="AO62" s="209"/>
      <c r="AP62" s="207" t="s">
        <v>107</v>
      </c>
      <c r="AQ62" s="208"/>
      <c r="AR62" s="208"/>
      <c r="AS62" s="208"/>
      <c r="AT62" s="208"/>
      <c r="AU62" s="208"/>
      <c r="AV62" s="208"/>
      <c r="AW62" s="208"/>
      <c r="AX62" s="208"/>
      <c r="AY62" s="209"/>
      <c r="AZ62" s="226">
        <v>4</v>
      </c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7"/>
      <c r="BM62" s="228"/>
      <c r="BN62" s="105">
        <v>5</v>
      </c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7"/>
      <c r="CB62" s="105">
        <v>6</v>
      </c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7"/>
      <c r="CP62" s="105">
        <v>7</v>
      </c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7"/>
      <c r="DD62" s="105">
        <v>8</v>
      </c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7"/>
      <c r="DR62" s="105">
        <v>9</v>
      </c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7"/>
      <c r="EF62" s="105">
        <v>10</v>
      </c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7"/>
      <c r="ET62" s="105">
        <v>11</v>
      </c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7"/>
      <c r="FH62" s="105">
        <v>12</v>
      </c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7"/>
    </row>
    <row r="63" spans="1:177" ht="49.5" customHeight="1">
      <c r="A63" s="251" t="s">
        <v>182</v>
      </c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3"/>
      <c r="W63" s="214" t="s">
        <v>183</v>
      </c>
      <c r="X63" s="215"/>
      <c r="Y63" s="215"/>
      <c r="Z63" s="215"/>
      <c r="AA63" s="215"/>
      <c r="AB63" s="215"/>
      <c r="AC63" s="215"/>
      <c r="AD63" s="215"/>
      <c r="AE63" s="216"/>
      <c r="AF63" s="214"/>
      <c r="AG63" s="215"/>
      <c r="AH63" s="215"/>
      <c r="AI63" s="215"/>
      <c r="AJ63" s="215"/>
      <c r="AK63" s="215"/>
      <c r="AL63" s="215"/>
      <c r="AM63" s="215"/>
      <c r="AN63" s="215"/>
      <c r="AO63" s="216"/>
      <c r="AP63" s="214" t="s">
        <v>15</v>
      </c>
      <c r="AQ63" s="215"/>
      <c r="AR63" s="215"/>
      <c r="AS63" s="215"/>
      <c r="AT63" s="215"/>
      <c r="AU63" s="215"/>
      <c r="AV63" s="215"/>
      <c r="AW63" s="215"/>
      <c r="AX63" s="215"/>
      <c r="AY63" s="216"/>
      <c r="AZ63" s="114">
        <f>SUM(AZ64+AZ74)</f>
        <v>2843460</v>
      </c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6"/>
      <c r="BN63" s="263">
        <f>SUM(BN64+BN74)</f>
        <v>2322351</v>
      </c>
      <c r="BO63" s="264"/>
      <c r="BP63" s="264"/>
      <c r="BQ63" s="264"/>
      <c r="BR63" s="264"/>
      <c r="BS63" s="264"/>
      <c r="BT63" s="264"/>
      <c r="BU63" s="264"/>
      <c r="BV63" s="264"/>
      <c r="BW63" s="264"/>
      <c r="BX63" s="264"/>
      <c r="BY63" s="264"/>
      <c r="BZ63" s="264"/>
      <c r="CA63" s="265"/>
      <c r="CB63" s="263">
        <f>SUM(CB64+CB74)</f>
        <v>2152374</v>
      </c>
      <c r="CC63" s="264"/>
      <c r="CD63" s="264"/>
      <c r="CE63" s="264"/>
      <c r="CF63" s="264"/>
      <c r="CG63" s="264"/>
      <c r="CH63" s="264"/>
      <c r="CI63" s="264"/>
      <c r="CJ63" s="264"/>
      <c r="CK63" s="264"/>
      <c r="CL63" s="264"/>
      <c r="CM63" s="264"/>
      <c r="CN63" s="264"/>
      <c r="CO63" s="265"/>
      <c r="CP63" s="263">
        <f>SUM(CP64+CP74)</f>
        <v>2843460</v>
      </c>
      <c r="CQ63" s="264"/>
      <c r="CR63" s="264"/>
      <c r="CS63" s="264"/>
      <c r="CT63" s="264"/>
      <c r="CU63" s="264"/>
      <c r="CV63" s="264"/>
      <c r="CW63" s="264"/>
      <c r="CX63" s="264"/>
      <c r="CY63" s="264"/>
      <c r="CZ63" s="264"/>
      <c r="DA63" s="264"/>
      <c r="DB63" s="264"/>
      <c r="DC63" s="265"/>
      <c r="DD63" s="263">
        <f>SUM(DD64+DD74)</f>
        <v>2322351</v>
      </c>
      <c r="DE63" s="264"/>
      <c r="DF63" s="264"/>
      <c r="DG63" s="264"/>
      <c r="DH63" s="264"/>
      <c r="DI63" s="264"/>
      <c r="DJ63" s="264"/>
      <c r="DK63" s="264"/>
      <c r="DL63" s="264"/>
      <c r="DM63" s="264"/>
      <c r="DN63" s="264"/>
      <c r="DO63" s="264"/>
      <c r="DP63" s="264"/>
      <c r="DQ63" s="265"/>
      <c r="DR63" s="263">
        <f>SUM(DR64+DR74)</f>
        <v>2152374</v>
      </c>
      <c r="DS63" s="264"/>
      <c r="DT63" s="264"/>
      <c r="DU63" s="264"/>
      <c r="DV63" s="264"/>
      <c r="DW63" s="264"/>
      <c r="DX63" s="264"/>
      <c r="DY63" s="264"/>
      <c r="DZ63" s="264"/>
      <c r="EA63" s="264"/>
      <c r="EB63" s="264"/>
      <c r="EC63" s="264"/>
      <c r="ED63" s="264"/>
      <c r="EE63" s="265"/>
      <c r="EF63" s="263">
        <f>SUM(EF64+EF74)</f>
        <v>0</v>
      </c>
      <c r="EG63" s="264"/>
      <c r="EH63" s="264"/>
      <c r="EI63" s="264"/>
      <c r="EJ63" s="264"/>
      <c r="EK63" s="264"/>
      <c r="EL63" s="264"/>
      <c r="EM63" s="264"/>
      <c r="EN63" s="264"/>
      <c r="EO63" s="264"/>
      <c r="EP63" s="264"/>
      <c r="EQ63" s="264"/>
      <c r="ER63" s="264"/>
      <c r="ES63" s="265"/>
      <c r="ET63" s="263">
        <f>SUM(ET64+ET74)</f>
        <v>0</v>
      </c>
      <c r="EU63" s="264"/>
      <c r="EV63" s="264"/>
      <c r="EW63" s="264"/>
      <c r="EX63" s="264"/>
      <c r="EY63" s="264"/>
      <c r="EZ63" s="264"/>
      <c r="FA63" s="264"/>
      <c r="FB63" s="264"/>
      <c r="FC63" s="264"/>
      <c r="FD63" s="264"/>
      <c r="FE63" s="264"/>
      <c r="FF63" s="264"/>
      <c r="FG63" s="265"/>
      <c r="FH63" s="263">
        <f>SUM(FH64+FH74)</f>
        <v>0</v>
      </c>
      <c r="FI63" s="264"/>
      <c r="FJ63" s="264"/>
      <c r="FK63" s="264"/>
      <c r="FL63" s="264"/>
      <c r="FM63" s="264"/>
      <c r="FN63" s="264"/>
      <c r="FO63" s="264"/>
      <c r="FP63" s="264"/>
      <c r="FQ63" s="264"/>
      <c r="FR63" s="264"/>
      <c r="FS63" s="264"/>
      <c r="FT63" s="264"/>
      <c r="FU63" s="265"/>
    </row>
    <row r="64" spans="1:177" ht="68.25" customHeight="1">
      <c r="A64" s="251" t="s">
        <v>190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3"/>
      <c r="W64" s="214" t="s">
        <v>189</v>
      </c>
      <c r="X64" s="215"/>
      <c r="Y64" s="215"/>
      <c r="Z64" s="215"/>
      <c r="AA64" s="215"/>
      <c r="AB64" s="215"/>
      <c r="AC64" s="215"/>
      <c r="AD64" s="215"/>
      <c r="AE64" s="216"/>
      <c r="AF64" s="214"/>
      <c r="AG64" s="215"/>
      <c r="AH64" s="215"/>
      <c r="AI64" s="215"/>
      <c r="AJ64" s="215"/>
      <c r="AK64" s="215"/>
      <c r="AL64" s="215"/>
      <c r="AM64" s="215"/>
      <c r="AN64" s="215"/>
      <c r="AO64" s="216"/>
      <c r="AP64" s="214" t="s">
        <v>15</v>
      </c>
      <c r="AQ64" s="215"/>
      <c r="AR64" s="215"/>
      <c r="AS64" s="215"/>
      <c r="AT64" s="215"/>
      <c r="AU64" s="215"/>
      <c r="AV64" s="215"/>
      <c r="AW64" s="215"/>
      <c r="AX64" s="215"/>
      <c r="AY64" s="216"/>
      <c r="AZ64" s="114">
        <f>SUM(AZ66:BM73)</f>
        <v>0</v>
      </c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6"/>
      <c r="BN64" s="263">
        <f>SUM(BN66:CA73)</f>
        <v>0</v>
      </c>
      <c r="BO64" s="264"/>
      <c r="BP64" s="264"/>
      <c r="BQ64" s="264"/>
      <c r="BR64" s="264"/>
      <c r="BS64" s="264"/>
      <c r="BT64" s="264"/>
      <c r="BU64" s="264"/>
      <c r="BV64" s="264"/>
      <c r="BW64" s="264"/>
      <c r="BX64" s="264"/>
      <c r="BY64" s="264"/>
      <c r="BZ64" s="264"/>
      <c r="CA64" s="265"/>
      <c r="CB64" s="263">
        <f>SUM(CB66:CO73)</f>
        <v>0</v>
      </c>
      <c r="CC64" s="264"/>
      <c r="CD64" s="264"/>
      <c r="CE64" s="264"/>
      <c r="CF64" s="264"/>
      <c r="CG64" s="264"/>
      <c r="CH64" s="264"/>
      <c r="CI64" s="264"/>
      <c r="CJ64" s="264"/>
      <c r="CK64" s="264"/>
      <c r="CL64" s="264"/>
      <c r="CM64" s="264"/>
      <c r="CN64" s="264"/>
      <c r="CO64" s="265"/>
      <c r="CP64" s="263">
        <f>SUM(CP66:DC73)</f>
        <v>0</v>
      </c>
      <c r="CQ64" s="264"/>
      <c r="CR64" s="264"/>
      <c r="CS64" s="264"/>
      <c r="CT64" s="264"/>
      <c r="CU64" s="264"/>
      <c r="CV64" s="264"/>
      <c r="CW64" s="264"/>
      <c r="CX64" s="264"/>
      <c r="CY64" s="264"/>
      <c r="CZ64" s="264"/>
      <c r="DA64" s="264"/>
      <c r="DB64" s="264"/>
      <c r="DC64" s="265"/>
      <c r="DD64" s="263">
        <f>SUM(DD66:DQ73)</f>
        <v>0</v>
      </c>
      <c r="DE64" s="264"/>
      <c r="DF64" s="264"/>
      <c r="DG64" s="264"/>
      <c r="DH64" s="264"/>
      <c r="DI64" s="264"/>
      <c r="DJ64" s="264"/>
      <c r="DK64" s="264"/>
      <c r="DL64" s="264"/>
      <c r="DM64" s="264"/>
      <c r="DN64" s="264"/>
      <c r="DO64" s="264"/>
      <c r="DP64" s="264"/>
      <c r="DQ64" s="265"/>
      <c r="DR64" s="263">
        <f>SUM(DR66:EE73)</f>
        <v>0</v>
      </c>
      <c r="DS64" s="264"/>
      <c r="DT64" s="264"/>
      <c r="DU64" s="264"/>
      <c r="DV64" s="264"/>
      <c r="DW64" s="264"/>
      <c r="DX64" s="264"/>
      <c r="DY64" s="264"/>
      <c r="DZ64" s="264"/>
      <c r="EA64" s="264"/>
      <c r="EB64" s="264"/>
      <c r="EC64" s="264"/>
      <c r="ED64" s="264"/>
      <c r="EE64" s="265"/>
      <c r="EF64" s="263">
        <f>SUM(EF66:ES73)</f>
        <v>0</v>
      </c>
      <c r="EG64" s="264"/>
      <c r="EH64" s="264"/>
      <c r="EI64" s="264"/>
      <c r="EJ64" s="264"/>
      <c r="EK64" s="264"/>
      <c r="EL64" s="264"/>
      <c r="EM64" s="264"/>
      <c r="EN64" s="264"/>
      <c r="EO64" s="264"/>
      <c r="EP64" s="264"/>
      <c r="EQ64" s="264"/>
      <c r="ER64" s="264"/>
      <c r="ES64" s="265"/>
      <c r="ET64" s="263">
        <f>SUM(ET66:FG73)</f>
        <v>0</v>
      </c>
      <c r="EU64" s="264"/>
      <c r="EV64" s="264"/>
      <c r="EW64" s="264"/>
      <c r="EX64" s="264"/>
      <c r="EY64" s="264"/>
      <c r="EZ64" s="264"/>
      <c r="FA64" s="264"/>
      <c r="FB64" s="264"/>
      <c r="FC64" s="264"/>
      <c r="FD64" s="264"/>
      <c r="FE64" s="264"/>
      <c r="FF64" s="264"/>
      <c r="FG64" s="265"/>
      <c r="FH64" s="263">
        <f>SUM(FH66:FU73)</f>
        <v>0</v>
      </c>
      <c r="FI64" s="264"/>
      <c r="FJ64" s="264"/>
      <c r="FK64" s="264"/>
      <c r="FL64" s="264"/>
      <c r="FM64" s="264"/>
      <c r="FN64" s="264"/>
      <c r="FO64" s="264"/>
      <c r="FP64" s="264"/>
      <c r="FQ64" s="264"/>
      <c r="FR64" s="264"/>
      <c r="FS64" s="264"/>
      <c r="FT64" s="264"/>
      <c r="FU64" s="265"/>
    </row>
    <row r="65" spans="1:177" ht="18" customHeight="1">
      <c r="A65" s="260" t="s">
        <v>1</v>
      </c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2"/>
      <c r="W65" s="207" t="s">
        <v>265</v>
      </c>
      <c r="X65" s="208"/>
      <c r="Y65" s="208"/>
      <c r="Z65" s="208"/>
      <c r="AA65" s="208"/>
      <c r="AB65" s="208"/>
      <c r="AC65" s="208"/>
      <c r="AD65" s="208"/>
      <c r="AE65" s="209"/>
      <c r="AF65" s="214"/>
      <c r="AG65" s="215"/>
      <c r="AH65" s="215"/>
      <c r="AI65" s="215"/>
      <c r="AJ65" s="215"/>
      <c r="AK65" s="215"/>
      <c r="AL65" s="215"/>
      <c r="AM65" s="215"/>
      <c r="AN65" s="215"/>
      <c r="AO65" s="216"/>
      <c r="AP65" s="214" t="s">
        <v>15</v>
      </c>
      <c r="AQ65" s="215"/>
      <c r="AR65" s="215"/>
      <c r="AS65" s="215"/>
      <c r="AT65" s="215"/>
      <c r="AU65" s="215"/>
      <c r="AV65" s="215"/>
      <c r="AW65" s="215"/>
      <c r="AX65" s="215"/>
      <c r="AY65" s="216"/>
      <c r="AZ65" s="114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6"/>
      <c r="BN65" s="263"/>
      <c r="BO65" s="264"/>
      <c r="BP65" s="264"/>
      <c r="BQ65" s="264"/>
      <c r="BR65" s="264"/>
      <c r="BS65" s="264"/>
      <c r="BT65" s="264"/>
      <c r="BU65" s="264"/>
      <c r="BV65" s="264"/>
      <c r="BW65" s="264"/>
      <c r="BX65" s="264"/>
      <c r="BY65" s="264"/>
      <c r="BZ65" s="264"/>
      <c r="CA65" s="265"/>
      <c r="CB65" s="263"/>
      <c r="CC65" s="264"/>
      <c r="CD65" s="264"/>
      <c r="CE65" s="264"/>
      <c r="CF65" s="264"/>
      <c r="CG65" s="264"/>
      <c r="CH65" s="264"/>
      <c r="CI65" s="264"/>
      <c r="CJ65" s="264"/>
      <c r="CK65" s="264"/>
      <c r="CL65" s="264"/>
      <c r="CM65" s="264"/>
      <c r="CN65" s="264"/>
      <c r="CO65" s="265"/>
      <c r="CP65" s="263"/>
      <c r="CQ65" s="264"/>
      <c r="CR65" s="264"/>
      <c r="CS65" s="264"/>
      <c r="CT65" s="264"/>
      <c r="CU65" s="264"/>
      <c r="CV65" s="264"/>
      <c r="CW65" s="264"/>
      <c r="CX65" s="264"/>
      <c r="CY65" s="264"/>
      <c r="CZ65" s="264"/>
      <c r="DA65" s="264"/>
      <c r="DB65" s="264"/>
      <c r="DC65" s="265"/>
      <c r="DD65" s="263"/>
      <c r="DE65" s="264"/>
      <c r="DF65" s="264"/>
      <c r="DG65" s="264"/>
      <c r="DH65" s="264"/>
      <c r="DI65" s="264"/>
      <c r="DJ65" s="264"/>
      <c r="DK65" s="264"/>
      <c r="DL65" s="264"/>
      <c r="DM65" s="264"/>
      <c r="DN65" s="264"/>
      <c r="DO65" s="264"/>
      <c r="DP65" s="264"/>
      <c r="DQ65" s="265"/>
      <c r="DR65" s="263"/>
      <c r="DS65" s="264"/>
      <c r="DT65" s="264"/>
      <c r="DU65" s="264"/>
      <c r="DV65" s="264"/>
      <c r="DW65" s="264"/>
      <c r="DX65" s="264"/>
      <c r="DY65" s="264"/>
      <c r="DZ65" s="264"/>
      <c r="EA65" s="264"/>
      <c r="EB65" s="264"/>
      <c r="EC65" s="264"/>
      <c r="ED65" s="264"/>
      <c r="EE65" s="265"/>
      <c r="EF65" s="263"/>
      <c r="EG65" s="264"/>
      <c r="EH65" s="264"/>
      <c r="EI65" s="264"/>
      <c r="EJ65" s="264"/>
      <c r="EK65" s="264"/>
      <c r="EL65" s="264"/>
      <c r="EM65" s="264"/>
      <c r="EN65" s="264"/>
      <c r="EO65" s="264"/>
      <c r="EP65" s="264"/>
      <c r="EQ65" s="264"/>
      <c r="ER65" s="264"/>
      <c r="ES65" s="265"/>
      <c r="ET65" s="263"/>
      <c r="EU65" s="264"/>
      <c r="EV65" s="264"/>
      <c r="EW65" s="264"/>
      <c r="EX65" s="264"/>
      <c r="EY65" s="264"/>
      <c r="EZ65" s="264"/>
      <c r="FA65" s="264"/>
      <c r="FB65" s="264"/>
      <c r="FC65" s="264"/>
      <c r="FD65" s="264"/>
      <c r="FE65" s="264"/>
      <c r="FF65" s="264"/>
      <c r="FG65" s="265"/>
      <c r="FH65" s="263"/>
      <c r="FI65" s="264"/>
      <c r="FJ65" s="264"/>
      <c r="FK65" s="264"/>
      <c r="FL65" s="264"/>
      <c r="FM65" s="264"/>
      <c r="FN65" s="264"/>
      <c r="FO65" s="264"/>
      <c r="FP65" s="264"/>
      <c r="FQ65" s="264"/>
      <c r="FR65" s="264"/>
      <c r="FS65" s="264"/>
      <c r="FT65" s="264"/>
      <c r="FU65" s="265"/>
    </row>
    <row r="66" spans="1:177" ht="15" customHeight="1">
      <c r="A66" s="257" t="s">
        <v>266</v>
      </c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9"/>
      <c r="W66" s="207" t="s">
        <v>267</v>
      </c>
      <c r="X66" s="208"/>
      <c r="Y66" s="208"/>
      <c r="Z66" s="208"/>
      <c r="AA66" s="208"/>
      <c r="AB66" s="208"/>
      <c r="AC66" s="208"/>
      <c r="AD66" s="208"/>
      <c r="AE66" s="209"/>
      <c r="AF66" s="207"/>
      <c r="AG66" s="208"/>
      <c r="AH66" s="208"/>
      <c r="AI66" s="208"/>
      <c r="AJ66" s="208"/>
      <c r="AK66" s="208"/>
      <c r="AL66" s="208"/>
      <c r="AM66" s="208"/>
      <c r="AN66" s="208"/>
      <c r="AO66" s="209"/>
      <c r="AP66" s="207" t="s">
        <v>15</v>
      </c>
      <c r="AQ66" s="208"/>
      <c r="AR66" s="208"/>
      <c r="AS66" s="208"/>
      <c r="AT66" s="208"/>
      <c r="AU66" s="208"/>
      <c r="AV66" s="208"/>
      <c r="AW66" s="208"/>
      <c r="AX66" s="208"/>
      <c r="AY66" s="209"/>
      <c r="AZ66" s="108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10"/>
      <c r="BN66" s="266"/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8"/>
      <c r="CB66" s="266"/>
      <c r="CC66" s="267"/>
      <c r="CD66" s="267"/>
      <c r="CE66" s="267"/>
      <c r="CF66" s="267"/>
      <c r="CG66" s="267"/>
      <c r="CH66" s="267"/>
      <c r="CI66" s="267"/>
      <c r="CJ66" s="267"/>
      <c r="CK66" s="267"/>
      <c r="CL66" s="267"/>
      <c r="CM66" s="267"/>
      <c r="CN66" s="267"/>
      <c r="CO66" s="268"/>
      <c r="CP66" s="266"/>
      <c r="CQ66" s="267"/>
      <c r="CR66" s="267"/>
      <c r="CS66" s="267"/>
      <c r="CT66" s="267"/>
      <c r="CU66" s="267"/>
      <c r="CV66" s="267"/>
      <c r="CW66" s="267"/>
      <c r="CX66" s="267"/>
      <c r="CY66" s="267"/>
      <c r="CZ66" s="267"/>
      <c r="DA66" s="267"/>
      <c r="DB66" s="267"/>
      <c r="DC66" s="268"/>
      <c r="DD66" s="266"/>
      <c r="DE66" s="267"/>
      <c r="DF66" s="267"/>
      <c r="DG66" s="267"/>
      <c r="DH66" s="267"/>
      <c r="DI66" s="267"/>
      <c r="DJ66" s="267"/>
      <c r="DK66" s="267"/>
      <c r="DL66" s="267"/>
      <c r="DM66" s="267"/>
      <c r="DN66" s="267"/>
      <c r="DO66" s="267"/>
      <c r="DP66" s="267"/>
      <c r="DQ66" s="268"/>
      <c r="DR66" s="266"/>
      <c r="DS66" s="267"/>
      <c r="DT66" s="267"/>
      <c r="DU66" s="267"/>
      <c r="DV66" s="267"/>
      <c r="DW66" s="267"/>
      <c r="DX66" s="267"/>
      <c r="DY66" s="267"/>
      <c r="DZ66" s="267"/>
      <c r="EA66" s="267"/>
      <c r="EB66" s="267"/>
      <c r="EC66" s="267"/>
      <c r="ED66" s="267"/>
      <c r="EE66" s="268"/>
      <c r="EF66" s="266"/>
      <c r="EG66" s="267"/>
      <c r="EH66" s="267"/>
      <c r="EI66" s="267"/>
      <c r="EJ66" s="267"/>
      <c r="EK66" s="267"/>
      <c r="EL66" s="267"/>
      <c r="EM66" s="267"/>
      <c r="EN66" s="267"/>
      <c r="EO66" s="267"/>
      <c r="EP66" s="267"/>
      <c r="EQ66" s="267"/>
      <c r="ER66" s="267"/>
      <c r="ES66" s="268"/>
      <c r="ET66" s="266"/>
      <c r="EU66" s="267"/>
      <c r="EV66" s="267"/>
      <c r="EW66" s="267"/>
      <c r="EX66" s="267"/>
      <c r="EY66" s="267"/>
      <c r="EZ66" s="267"/>
      <c r="FA66" s="267"/>
      <c r="FB66" s="267"/>
      <c r="FC66" s="267"/>
      <c r="FD66" s="267"/>
      <c r="FE66" s="267"/>
      <c r="FF66" s="267"/>
      <c r="FG66" s="268"/>
      <c r="FH66" s="266"/>
      <c r="FI66" s="267"/>
      <c r="FJ66" s="267"/>
      <c r="FK66" s="267"/>
      <c r="FL66" s="267"/>
      <c r="FM66" s="267"/>
      <c r="FN66" s="267"/>
      <c r="FO66" s="267"/>
      <c r="FP66" s="267"/>
      <c r="FQ66" s="267"/>
      <c r="FR66" s="267"/>
      <c r="FS66" s="267"/>
      <c r="FT66" s="267"/>
      <c r="FU66" s="268"/>
    </row>
    <row r="67" spans="1:177" ht="26.25" customHeight="1">
      <c r="A67" s="257" t="s">
        <v>269</v>
      </c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9"/>
      <c r="W67" s="207" t="s">
        <v>270</v>
      </c>
      <c r="X67" s="208"/>
      <c r="Y67" s="208"/>
      <c r="Z67" s="208"/>
      <c r="AA67" s="208"/>
      <c r="AB67" s="208"/>
      <c r="AC67" s="208"/>
      <c r="AD67" s="208"/>
      <c r="AE67" s="209"/>
      <c r="AF67" s="207"/>
      <c r="AG67" s="208"/>
      <c r="AH67" s="208"/>
      <c r="AI67" s="208"/>
      <c r="AJ67" s="208"/>
      <c r="AK67" s="208"/>
      <c r="AL67" s="208"/>
      <c r="AM67" s="208"/>
      <c r="AN67" s="208"/>
      <c r="AO67" s="209"/>
      <c r="AP67" s="207" t="s">
        <v>15</v>
      </c>
      <c r="AQ67" s="208"/>
      <c r="AR67" s="208"/>
      <c r="AS67" s="208"/>
      <c r="AT67" s="208"/>
      <c r="AU67" s="208"/>
      <c r="AV67" s="208"/>
      <c r="AW67" s="208"/>
      <c r="AX67" s="208"/>
      <c r="AY67" s="209"/>
      <c r="AZ67" s="108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10"/>
      <c r="BN67" s="266"/>
      <c r="BO67" s="267"/>
      <c r="BP67" s="267"/>
      <c r="BQ67" s="267"/>
      <c r="BR67" s="267"/>
      <c r="BS67" s="267"/>
      <c r="BT67" s="267"/>
      <c r="BU67" s="267"/>
      <c r="BV67" s="267"/>
      <c r="BW67" s="267"/>
      <c r="BX67" s="267"/>
      <c r="BY67" s="267"/>
      <c r="BZ67" s="267"/>
      <c r="CA67" s="268"/>
      <c r="CB67" s="266"/>
      <c r="CC67" s="267"/>
      <c r="CD67" s="267"/>
      <c r="CE67" s="267"/>
      <c r="CF67" s="267"/>
      <c r="CG67" s="267"/>
      <c r="CH67" s="267"/>
      <c r="CI67" s="267"/>
      <c r="CJ67" s="267"/>
      <c r="CK67" s="267"/>
      <c r="CL67" s="267"/>
      <c r="CM67" s="267"/>
      <c r="CN67" s="267"/>
      <c r="CO67" s="268"/>
      <c r="CP67" s="266"/>
      <c r="CQ67" s="267"/>
      <c r="CR67" s="267"/>
      <c r="CS67" s="267"/>
      <c r="CT67" s="267"/>
      <c r="CU67" s="267"/>
      <c r="CV67" s="267"/>
      <c r="CW67" s="267"/>
      <c r="CX67" s="267"/>
      <c r="CY67" s="267"/>
      <c r="CZ67" s="267"/>
      <c r="DA67" s="267"/>
      <c r="DB67" s="267"/>
      <c r="DC67" s="268"/>
      <c r="DD67" s="266"/>
      <c r="DE67" s="267"/>
      <c r="DF67" s="267"/>
      <c r="DG67" s="267"/>
      <c r="DH67" s="267"/>
      <c r="DI67" s="267"/>
      <c r="DJ67" s="267"/>
      <c r="DK67" s="267"/>
      <c r="DL67" s="267"/>
      <c r="DM67" s="267"/>
      <c r="DN67" s="267"/>
      <c r="DO67" s="267"/>
      <c r="DP67" s="267"/>
      <c r="DQ67" s="268"/>
      <c r="DR67" s="266"/>
      <c r="DS67" s="267"/>
      <c r="DT67" s="267"/>
      <c r="DU67" s="267"/>
      <c r="DV67" s="267"/>
      <c r="DW67" s="267"/>
      <c r="DX67" s="267"/>
      <c r="DY67" s="267"/>
      <c r="DZ67" s="267"/>
      <c r="EA67" s="267"/>
      <c r="EB67" s="267"/>
      <c r="EC67" s="267"/>
      <c r="ED67" s="267"/>
      <c r="EE67" s="268"/>
      <c r="EF67" s="266"/>
      <c r="EG67" s="267"/>
      <c r="EH67" s="267"/>
      <c r="EI67" s="267"/>
      <c r="EJ67" s="267"/>
      <c r="EK67" s="267"/>
      <c r="EL67" s="267"/>
      <c r="EM67" s="267"/>
      <c r="EN67" s="267"/>
      <c r="EO67" s="267"/>
      <c r="EP67" s="267"/>
      <c r="EQ67" s="267"/>
      <c r="ER67" s="267"/>
      <c r="ES67" s="268"/>
      <c r="ET67" s="266"/>
      <c r="EU67" s="267"/>
      <c r="EV67" s="267"/>
      <c r="EW67" s="267"/>
      <c r="EX67" s="267"/>
      <c r="EY67" s="267"/>
      <c r="EZ67" s="267"/>
      <c r="FA67" s="267"/>
      <c r="FB67" s="267"/>
      <c r="FC67" s="267"/>
      <c r="FD67" s="267"/>
      <c r="FE67" s="267"/>
      <c r="FF67" s="267"/>
      <c r="FG67" s="268"/>
      <c r="FH67" s="266"/>
      <c r="FI67" s="267"/>
      <c r="FJ67" s="267"/>
      <c r="FK67" s="267"/>
      <c r="FL67" s="267"/>
      <c r="FM67" s="267"/>
      <c r="FN67" s="267"/>
      <c r="FO67" s="267"/>
      <c r="FP67" s="267"/>
      <c r="FQ67" s="267"/>
      <c r="FR67" s="267"/>
      <c r="FS67" s="267"/>
      <c r="FT67" s="267"/>
      <c r="FU67" s="268"/>
    </row>
    <row r="68" spans="1:177" ht="21.75" customHeight="1">
      <c r="A68" s="257" t="s">
        <v>271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9"/>
      <c r="W68" s="207" t="s">
        <v>272</v>
      </c>
      <c r="X68" s="208"/>
      <c r="Y68" s="208"/>
      <c r="Z68" s="208"/>
      <c r="AA68" s="208"/>
      <c r="AB68" s="208"/>
      <c r="AC68" s="208"/>
      <c r="AD68" s="208"/>
      <c r="AE68" s="209"/>
      <c r="AF68" s="207"/>
      <c r="AG68" s="208"/>
      <c r="AH68" s="208"/>
      <c r="AI68" s="208"/>
      <c r="AJ68" s="208"/>
      <c r="AK68" s="208"/>
      <c r="AL68" s="208"/>
      <c r="AM68" s="208"/>
      <c r="AN68" s="208"/>
      <c r="AO68" s="209"/>
      <c r="AP68" s="207" t="s">
        <v>15</v>
      </c>
      <c r="AQ68" s="208"/>
      <c r="AR68" s="208"/>
      <c r="AS68" s="208"/>
      <c r="AT68" s="208"/>
      <c r="AU68" s="208"/>
      <c r="AV68" s="208"/>
      <c r="AW68" s="208"/>
      <c r="AX68" s="208"/>
      <c r="AY68" s="209"/>
      <c r="AZ68" s="108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10"/>
      <c r="BN68" s="266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7"/>
      <c r="CA68" s="268"/>
      <c r="CB68" s="266"/>
      <c r="CC68" s="267"/>
      <c r="CD68" s="267"/>
      <c r="CE68" s="267"/>
      <c r="CF68" s="267"/>
      <c r="CG68" s="267"/>
      <c r="CH68" s="267"/>
      <c r="CI68" s="267"/>
      <c r="CJ68" s="267"/>
      <c r="CK68" s="267"/>
      <c r="CL68" s="267"/>
      <c r="CM68" s="267"/>
      <c r="CN68" s="267"/>
      <c r="CO68" s="268"/>
      <c r="CP68" s="266"/>
      <c r="CQ68" s="267"/>
      <c r="CR68" s="267"/>
      <c r="CS68" s="267"/>
      <c r="CT68" s="267"/>
      <c r="CU68" s="267"/>
      <c r="CV68" s="267"/>
      <c r="CW68" s="267"/>
      <c r="CX68" s="267"/>
      <c r="CY68" s="267"/>
      <c r="CZ68" s="267"/>
      <c r="DA68" s="267"/>
      <c r="DB68" s="267"/>
      <c r="DC68" s="268"/>
      <c r="DD68" s="266"/>
      <c r="DE68" s="267"/>
      <c r="DF68" s="267"/>
      <c r="DG68" s="267"/>
      <c r="DH68" s="267"/>
      <c r="DI68" s="267"/>
      <c r="DJ68" s="267"/>
      <c r="DK68" s="267"/>
      <c r="DL68" s="267"/>
      <c r="DM68" s="267"/>
      <c r="DN68" s="267"/>
      <c r="DO68" s="267"/>
      <c r="DP68" s="267"/>
      <c r="DQ68" s="268"/>
      <c r="DR68" s="266"/>
      <c r="DS68" s="267"/>
      <c r="DT68" s="267"/>
      <c r="DU68" s="267"/>
      <c r="DV68" s="267"/>
      <c r="DW68" s="267"/>
      <c r="DX68" s="267"/>
      <c r="DY68" s="267"/>
      <c r="DZ68" s="267"/>
      <c r="EA68" s="267"/>
      <c r="EB68" s="267"/>
      <c r="EC68" s="267"/>
      <c r="ED68" s="267"/>
      <c r="EE68" s="268"/>
      <c r="EF68" s="266"/>
      <c r="EG68" s="267"/>
      <c r="EH68" s="267"/>
      <c r="EI68" s="267"/>
      <c r="EJ68" s="267"/>
      <c r="EK68" s="267"/>
      <c r="EL68" s="267"/>
      <c r="EM68" s="267"/>
      <c r="EN68" s="267"/>
      <c r="EO68" s="267"/>
      <c r="EP68" s="267"/>
      <c r="EQ68" s="267"/>
      <c r="ER68" s="267"/>
      <c r="ES68" s="268"/>
      <c r="ET68" s="266"/>
      <c r="EU68" s="267"/>
      <c r="EV68" s="267"/>
      <c r="EW68" s="267"/>
      <c r="EX68" s="267"/>
      <c r="EY68" s="267"/>
      <c r="EZ68" s="267"/>
      <c r="FA68" s="267"/>
      <c r="FB68" s="267"/>
      <c r="FC68" s="267"/>
      <c r="FD68" s="267"/>
      <c r="FE68" s="267"/>
      <c r="FF68" s="267"/>
      <c r="FG68" s="268"/>
      <c r="FH68" s="266"/>
      <c r="FI68" s="267"/>
      <c r="FJ68" s="267"/>
      <c r="FK68" s="267"/>
      <c r="FL68" s="267"/>
      <c r="FM68" s="267"/>
      <c r="FN68" s="267"/>
      <c r="FO68" s="267"/>
      <c r="FP68" s="267"/>
      <c r="FQ68" s="267"/>
      <c r="FR68" s="267"/>
      <c r="FS68" s="267"/>
      <c r="FT68" s="267"/>
      <c r="FU68" s="268"/>
    </row>
    <row r="69" spans="1:177" ht="22.5" customHeight="1">
      <c r="A69" s="257" t="s">
        <v>274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9"/>
      <c r="W69" s="207" t="s">
        <v>275</v>
      </c>
      <c r="X69" s="208"/>
      <c r="Y69" s="208"/>
      <c r="Z69" s="208"/>
      <c r="AA69" s="208"/>
      <c r="AB69" s="208"/>
      <c r="AC69" s="208"/>
      <c r="AD69" s="208"/>
      <c r="AE69" s="209"/>
      <c r="AF69" s="207"/>
      <c r="AG69" s="208"/>
      <c r="AH69" s="208"/>
      <c r="AI69" s="208"/>
      <c r="AJ69" s="208"/>
      <c r="AK69" s="208"/>
      <c r="AL69" s="208"/>
      <c r="AM69" s="208"/>
      <c r="AN69" s="208"/>
      <c r="AO69" s="209"/>
      <c r="AP69" s="207" t="s">
        <v>15</v>
      </c>
      <c r="AQ69" s="208"/>
      <c r="AR69" s="208"/>
      <c r="AS69" s="208"/>
      <c r="AT69" s="208"/>
      <c r="AU69" s="208"/>
      <c r="AV69" s="208"/>
      <c r="AW69" s="208"/>
      <c r="AX69" s="208"/>
      <c r="AY69" s="209"/>
      <c r="AZ69" s="108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10"/>
      <c r="BN69" s="266"/>
      <c r="BO69" s="267"/>
      <c r="BP69" s="267"/>
      <c r="BQ69" s="267"/>
      <c r="BR69" s="267"/>
      <c r="BS69" s="267"/>
      <c r="BT69" s="267"/>
      <c r="BU69" s="267"/>
      <c r="BV69" s="267"/>
      <c r="BW69" s="267"/>
      <c r="BX69" s="267"/>
      <c r="BY69" s="267"/>
      <c r="BZ69" s="267"/>
      <c r="CA69" s="268"/>
      <c r="CB69" s="266"/>
      <c r="CC69" s="267"/>
      <c r="CD69" s="267"/>
      <c r="CE69" s="267"/>
      <c r="CF69" s="267"/>
      <c r="CG69" s="267"/>
      <c r="CH69" s="267"/>
      <c r="CI69" s="267"/>
      <c r="CJ69" s="267"/>
      <c r="CK69" s="267"/>
      <c r="CL69" s="267"/>
      <c r="CM69" s="267"/>
      <c r="CN69" s="267"/>
      <c r="CO69" s="268"/>
      <c r="CP69" s="266"/>
      <c r="CQ69" s="267"/>
      <c r="CR69" s="267"/>
      <c r="CS69" s="267"/>
      <c r="CT69" s="267"/>
      <c r="CU69" s="267"/>
      <c r="CV69" s="267"/>
      <c r="CW69" s="267"/>
      <c r="CX69" s="267"/>
      <c r="CY69" s="267"/>
      <c r="CZ69" s="267"/>
      <c r="DA69" s="267"/>
      <c r="DB69" s="267"/>
      <c r="DC69" s="268"/>
      <c r="DD69" s="266"/>
      <c r="DE69" s="267"/>
      <c r="DF69" s="267"/>
      <c r="DG69" s="267"/>
      <c r="DH69" s="267"/>
      <c r="DI69" s="267"/>
      <c r="DJ69" s="267"/>
      <c r="DK69" s="267"/>
      <c r="DL69" s="267"/>
      <c r="DM69" s="267"/>
      <c r="DN69" s="267"/>
      <c r="DO69" s="267"/>
      <c r="DP69" s="267"/>
      <c r="DQ69" s="268"/>
      <c r="DR69" s="266"/>
      <c r="DS69" s="267"/>
      <c r="DT69" s="267"/>
      <c r="DU69" s="267"/>
      <c r="DV69" s="267"/>
      <c r="DW69" s="267"/>
      <c r="DX69" s="267"/>
      <c r="DY69" s="267"/>
      <c r="DZ69" s="267"/>
      <c r="EA69" s="267"/>
      <c r="EB69" s="267"/>
      <c r="EC69" s="267"/>
      <c r="ED69" s="267"/>
      <c r="EE69" s="268"/>
      <c r="EF69" s="266"/>
      <c r="EG69" s="267"/>
      <c r="EH69" s="267"/>
      <c r="EI69" s="267"/>
      <c r="EJ69" s="267"/>
      <c r="EK69" s="267"/>
      <c r="EL69" s="267"/>
      <c r="EM69" s="267"/>
      <c r="EN69" s="267"/>
      <c r="EO69" s="267"/>
      <c r="EP69" s="267"/>
      <c r="EQ69" s="267"/>
      <c r="ER69" s="267"/>
      <c r="ES69" s="268"/>
      <c r="ET69" s="266"/>
      <c r="EU69" s="267"/>
      <c r="EV69" s="267"/>
      <c r="EW69" s="267"/>
      <c r="EX69" s="267"/>
      <c r="EY69" s="267"/>
      <c r="EZ69" s="267"/>
      <c r="FA69" s="267"/>
      <c r="FB69" s="267"/>
      <c r="FC69" s="267"/>
      <c r="FD69" s="267"/>
      <c r="FE69" s="267"/>
      <c r="FF69" s="267"/>
      <c r="FG69" s="268"/>
      <c r="FH69" s="266"/>
      <c r="FI69" s="267"/>
      <c r="FJ69" s="267"/>
      <c r="FK69" s="267"/>
      <c r="FL69" s="267"/>
      <c r="FM69" s="267"/>
      <c r="FN69" s="267"/>
      <c r="FO69" s="267"/>
      <c r="FP69" s="267"/>
      <c r="FQ69" s="267"/>
      <c r="FR69" s="267"/>
      <c r="FS69" s="267"/>
      <c r="FT69" s="267"/>
      <c r="FU69" s="268"/>
    </row>
    <row r="70" spans="1:177" ht="24.75" customHeight="1">
      <c r="A70" s="257" t="s">
        <v>276</v>
      </c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9"/>
      <c r="W70" s="207" t="s">
        <v>277</v>
      </c>
      <c r="X70" s="208"/>
      <c r="Y70" s="208"/>
      <c r="Z70" s="208"/>
      <c r="AA70" s="208"/>
      <c r="AB70" s="208"/>
      <c r="AC70" s="208"/>
      <c r="AD70" s="208"/>
      <c r="AE70" s="209"/>
      <c r="AF70" s="207"/>
      <c r="AG70" s="208"/>
      <c r="AH70" s="208"/>
      <c r="AI70" s="208"/>
      <c r="AJ70" s="208"/>
      <c r="AK70" s="208"/>
      <c r="AL70" s="208"/>
      <c r="AM70" s="208"/>
      <c r="AN70" s="208"/>
      <c r="AO70" s="209"/>
      <c r="AP70" s="207" t="s">
        <v>15</v>
      </c>
      <c r="AQ70" s="208"/>
      <c r="AR70" s="208"/>
      <c r="AS70" s="208"/>
      <c r="AT70" s="208"/>
      <c r="AU70" s="208"/>
      <c r="AV70" s="208"/>
      <c r="AW70" s="208"/>
      <c r="AX70" s="208"/>
      <c r="AY70" s="209"/>
      <c r="AZ70" s="108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10"/>
      <c r="BN70" s="266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8"/>
      <c r="CB70" s="266"/>
      <c r="CC70" s="267"/>
      <c r="CD70" s="267"/>
      <c r="CE70" s="267"/>
      <c r="CF70" s="267"/>
      <c r="CG70" s="267"/>
      <c r="CH70" s="267"/>
      <c r="CI70" s="267"/>
      <c r="CJ70" s="267"/>
      <c r="CK70" s="267"/>
      <c r="CL70" s="267"/>
      <c r="CM70" s="267"/>
      <c r="CN70" s="267"/>
      <c r="CO70" s="268"/>
      <c r="CP70" s="266"/>
      <c r="CQ70" s="267"/>
      <c r="CR70" s="267"/>
      <c r="CS70" s="267"/>
      <c r="CT70" s="267"/>
      <c r="CU70" s="267"/>
      <c r="CV70" s="267"/>
      <c r="CW70" s="267"/>
      <c r="CX70" s="267"/>
      <c r="CY70" s="267"/>
      <c r="CZ70" s="267"/>
      <c r="DA70" s="267"/>
      <c r="DB70" s="267"/>
      <c r="DC70" s="268"/>
      <c r="DD70" s="266"/>
      <c r="DE70" s="267"/>
      <c r="DF70" s="267"/>
      <c r="DG70" s="267"/>
      <c r="DH70" s="267"/>
      <c r="DI70" s="267"/>
      <c r="DJ70" s="267"/>
      <c r="DK70" s="267"/>
      <c r="DL70" s="267"/>
      <c r="DM70" s="267"/>
      <c r="DN70" s="267"/>
      <c r="DO70" s="267"/>
      <c r="DP70" s="267"/>
      <c r="DQ70" s="268"/>
      <c r="DR70" s="266"/>
      <c r="DS70" s="267"/>
      <c r="DT70" s="267"/>
      <c r="DU70" s="267"/>
      <c r="DV70" s="267"/>
      <c r="DW70" s="267"/>
      <c r="DX70" s="267"/>
      <c r="DY70" s="267"/>
      <c r="DZ70" s="267"/>
      <c r="EA70" s="267"/>
      <c r="EB70" s="267"/>
      <c r="EC70" s="267"/>
      <c r="ED70" s="267"/>
      <c r="EE70" s="268"/>
      <c r="EF70" s="266"/>
      <c r="EG70" s="267"/>
      <c r="EH70" s="267"/>
      <c r="EI70" s="267"/>
      <c r="EJ70" s="267"/>
      <c r="EK70" s="267"/>
      <c r="EL70" s="267"/>
      <c r="EM70" s="267"/>
      <c r="EN70" s="267"/>
      <c r="EO70" s="267"/>
      <c r="EP70" s="267"/>
      <c r="EQ70" s="267"/>
      <c r="ER70" s="267"/>
      <c r="ES70" s="268"/>
      <c r="ET70" s="266"/>
      <c r="EU70" s="267"/>
      <c r="EV70" s="267"/>
      <c r="EW70" s="267"/>
      <c r="EX70" s="267"/>
      <c r="EY70" s="267"/>
      <c r="EZ70" s="267"/>
      <c r="FA70" s="267"/>
      <c r="FB70" s="267"/>
      <c r="FC70" s="267"/>
      <c r="FD70" s="267"/>
      <c r="FE70" s="267"/>
      <c r="FF70" s="267"/>
      <c r="FG70" s="268"/>
      <c r="FH70" s="266"/>
      <c r="FI70" s="267"/>
      <c r="FJ70" s="267"/>
      <c r="FK70" s="267"/>
      <c r="FL70" s="267"/>
      <c r="FM70" s="267"/>
      <c r="FN70" s="267"/>
      <c r="FO70" s="267"/>
      <c r="FP70" s="267"/>
      <c r="FQ70" s="267"/>
      <c r="FR70" s="267"/>
      <c r="FS70" s="267"/>
      <c r="FT70" s="267"/>
      <c r="FU70" s="268"/>
    </row>
    <row r="71" spans="1:177" ht="24.75" customHeight="1">
      <c r="A71" s="257" t="s">
        <v>279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9"/>
      <c r="W71" s="207" t="s">
        <v>280</v>
      </c>
      <c r="X71" s="208"/>
      <c r="Y71" s="208"/>
      <c r="Z71" s="208"/>
      <c r="AA71" s="208"/>
      <c r="AB71" s="208"/>
      <c r="AC71" s="208"/>
      <c r="AD71" s="208"/>
      <c r="AE71" s="209"/>
      <c r="AF71" s="207"/>
      <c r="AG71" s="208"/>
      <c r="AH71" s="208"/>
      <c r="AI71" s="208"/>
      <c r="AJ71" s="208"/>
      <c r="AK71" s="208"/>
      <c r="AL71" s="208"/>
      <c r="AM71" s="208"/>
      <c r="AN71" s="208"/>
      <c r="AO71" s="209"/>
      <c r="AP71" s="207" t="s">
        <v>15</v>
      </c>
      <c r="AQ71" s="208"/>
      <c r="AR71" s="208"/>
      <c r="AS71" s="208"/>
      <c r="AT71" s="208"/>
      <c r="AU71" s="208"/>
      <c r="AV71" s="208"/>
      <c r="AW71" s="208"/>
      <c r="AX71" s="208"/>
      <c r="AY71" s="209"/>
      <c r="AZ71" s="108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10"/>
      <c r="BN71" s="266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8"/>
      <c r="CB71" s="266"/>
      <c r="CC71" s="267"/>
      <c r="CD71" s="267"/>
      <c r="CE71" s="267"/>
      <c r="CF71" s="267"/>
      <c r="CG71" s="267"/>
      <c r="CH71" s="267"/>
      <c r="CI71" s="267"/>
      <c r="CJ71" s="267"/>
      <c r="CK71" s="267"/>
      <c r="CL71" s="267"/>
      <c r="CM71" s="267"/>
      <c r="CN71" s="267"/>
      <c r="CO71" s="268"/>
      <c r="CP71" s="266"/>
      <c r="CQ71" s="267"/>
      <c r="CR71" s="267"/>
      <c r="CS71" s="267"/>
      <c r="CT71" s="267"/>
      <c r="CU71" s="267"/>
      <c r="CV71" s="267"/>
      <c r="CW71" s="267"/>
      <c r="CX71" s="267"/>
      <c r="CY71" s="267"/>
      <c r="CZ71" s="267"/>
      <c r="DA71" s="267"/>
      <c r="DB71" s="267"/>
      <c r="DC71" s="268"/>
      <c r="DD71" s="266"/>
      <c r="DE71" s="267"/>
      <c r="DF71" s="267"/>
      <c r="DG71" s="267"/>
      <c r="DH71" s="267"/>
      <c r="DI71" s="267"/>
      <c r="DJ71" s="267"/>
      <c r="DK71" s="267"/>
      <c r="DL71" s="267"/>
      <c r="DM71" s="267"/>
      <c r="DN71" s="267"/>
      <c r="DO71" s="267"/>
      <c r="DP71" s="267"/>
      <c r="DQ71" s="268"/>
      <c r="DR71" s="266"/>
      <c r="DS71" s="267"/>
      <c r="DT71" s="267"/>
      <c r="DU71" s="267"/>
      <c r="DV71" s="267"/>
      <c r="DW71" s="267"/>
      <c r="DX71" s="267"/>
      <c r="DY71" s="267"/>
      <c r="DZ71" s="267"/>
      <c r="EA71" s="267"/>
      <c r="EB71" s="267"/>
      <c r="EC71" s="267"/>
      <c r="ED71" s="267"/>
      <c r="EE71" s="268"/>
      <c r="EF71" s="266"/>
      <c r="EG71" s="267"/>
      <c r="EH71" s="267"/>
      <c r="EI71" s="267"/>
      <c r="EJ71" s="267"/>
      <c r="EK71" s="267"/>
      <c r="EL71" s="267"/>
      <c r="EM71" s="267"/>
      <c r="EN71" s="267"/>
      <c r="EO71" s="267"/>
      <c r="EP71" s="267"/>
      <c r="EQ71" s="267"/>
      <c r="ER71" s="267"/>
      <c r="ES71" s="268"/>
      <c r="ET71" s="266"/>
      <c r="EU71" s="267"/>
      <c r="EV71" s="267"/>
      <c r="EW71" s="267"/>
      <c r="EX71" s="267"/>
      <c r="EY71" s="267"/>
      <c r="EZ71" s="267"/>
      <c r="FA71" s="267"/>
      <c r="FB71" s="267"/>
      <c r="FC71" s="267"/>
      <c r="FD71" s="267"/>
      <c r="FE71" s="267"/>
      <c r="FF71" s="267"/>
      <c r="FG71" s="268"/>
      <c r="FH71" s="266"/>
      <c r="FI71" s="267"/>
      <c r="FJ71" s="267"/>
      <c r="FK71" s="267"/>
      <c r="FL71" s="267"/>
      <c r="FM71" s="267"/>
      <c r="FN71" s="267"/>
      <c r="FO71" s="267"/>
      <c r="FP71" s="267"/>
      <c r="FQ71" s="267"/>
      <c r="FR71" s="267"/>
      <c r="FS71" s="267"/>
      <c r="FT71" s="267"/>
      <c r="FU71" s="268"/>
    </row>
    <row r="72" spans="1:177" ht="31.5" customHeight="1">
      <c r="A72" s="257" t="s">
        <v>282</v>
      </c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9"/>
      <c r="W72" s="207" t="s">
        <v>283</v>
      </c>
      <c r="X72" s="208"/>
      <c r="Y72" s="208"/>
      <c r="Z72" s="208"/>
      <c r="AA72" s="208"/>
      <c r="AB72" s="208"/>
      <c r="AC72" s="208"/>
      <c r="AD72" s="208"/>
      <c r="AE72" s="209"/>
      <c r="AF72" s="207"/>
      <c r="AG72" s="208"/>
      <c r="AH72" s="208"/>
      <c r="AI72" s="208"/>
      <c r="AJ72" s="208"/>
      <c r="AK72" s="208"/>
      <c r="AL72" s="208"/>
      <c r="AM72" s="208"/>
      <c r="AN72" s="208"/>
      <c r="AO72" s="209"/>
      <c r="AP72" s="207" t="s">
        <v>15</v>
      </c>
      <c r="AQ72" s="208"/>
      <c r="AR72" s="208"/>
      <c r="AS72" s="208"/>
      <c r="AT72" s="208"/>
      <c r="AU72" s="208"/>
      <c r="AV72" s="208"/>
      <c r="AW72" s="208"/>
      <c r="AX72" s="208"/>
      <c r="AY72" s="209"/>
      <c r="AZ72" s="108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10"/>
      <c r="BN72" s="266"/>
      <c r="BO72" s="267"/>
      <c r="BP72" s="267"/>
      <c r="BQ72" s="267"/>
      <c r="BR72" s="267"/>
      <c r="BS72" s="267"/>
      <c r="BT72" s="267"/>
      <c r="BU72" s="267"/>
      <c r="BV72" s="267"/>
      <c r="BW72" s="267"/>
      <c r="BX72" s="267"/>
      <c r="BY72" s="267"/>
      <c r="BZ72" s="267"/>
      <c r="CA72" s="268"/>
      <c r="CB72" s="266"/>
      <c r="CC72" s="267"/>
      <c r="CD72" s="267"/>
      <c r="CE72" s="267"/>
      <c r="CF72" s="267"/>
      <c r="CG72" s="267"/>
      <c r="CH72" s="267"/>
      <c r="CI72" s="267"/>
      <c r="CJ72" s="267"/>
      <c r="CK72" s="267"/>
      <c r="CL72" s="267"/>
      <c r="CM72" s="267"/>
      <c r="CN72" s="267"/>
      <c r="CO72" s="268"/>
      <c r="CP72" s="266"/>
      <c r="CQ72" s="267"/>
      <c r="CR72" s="267"/>
      <c r="CS72" s="267"/>
      <c r="CT72" s="267"/>
      <c r="CU72" s="267"/>
      <c r="CV72" s="267"/>
      <c r="CW72" s="267"/>
      <c r="CX72" s="267"/>
      <c r="CY72" s="267"/>
      <c r="CZ72" s="267"/>
      <c r="DA72" s="267"/>
      <c r="DB72" s="267"/>
      <c r="DC72" s="268"/>
      <c r="DD72" s="266"/>
      <c r="DE72" s="267"/>
      <c r="DF72" s="267"/>
      <c r="DG72" s="267"/>
      <c r="DH72" s="267"/>
      <c r="DI72" s="267"/>
      <c r="DJ72" s="267"/>
      <c r="DK72" s="267"/>
      <c r="DL72" s="267"/>
      <c r="DM72" s="267"/>
      <c r="DN72" s="267"/>
      <c r="DO72" s="267"/>
      <c r="DP72" s="267"/>
      <c r="DQ72" s="268"/>
      <c r="DR72" s="266"/>
      <c r="DS72" s="267"/>
      <c r="DT72" s="267"/>
      <c r="DU72" s="267"/>
      <c r="DV72" s="267"/>
      <c r="DW72" s="267"/>
      <c r="DX72" s="267"/>
      <c r="DY72" s="267"/>
      <c r="DZ72" s="267"/>
      <c r="EA72" s="267"/>
      <c r="EB72" s="267"/>
      <c r="EC72" s="267"/>
      <c r="ED72" s="267"/>
      <c r="EE72" s="268"/>
      <c r="EF72" s="266"/>
      <c r="EG72" s="267"/>
      <c r="EH72" s="267"/>
      <c r="EI72" s="267"/>
      <c r="EJ72" s="267"/>
      <c r="EK72" s="267"/>
      <c r="EL72" s="267"/>
      <c r="EM72" s="267"/>
      <c r="EN72" s="267"/>
      <c r="EO72" s="267"/>
      <c r="EP72" s="267"/>
      <c r="EQ72" s="267"/>
      <c r="ER72" s="267"/>
      <c r="ES72" s="268"/>
      <c r="ET72" s="266"/>
      <c r="EU72" s="267"/>
      <c r="EV72" s="267"/>
      <c r="EW72" s="267"/>
      <c r="EX72" s="267"/>
      <c r="EY72" s="267"/>
      <c r="EZ72" s="267"/>
      <c r="FA72" s="267"/>
      <c r="FB72" s="267"/>
      <c r="FC72" s="267"/>
      <c r="FD72" s="267"/>
      <c r="FE72" s="267"/>
      <c r="FF72" s="267"/>
      <c r="FG72" s="268"/>
      <c r="FH72" s="266"/>
      <c r="FI72" s="267"/>
      <c r="FJ72" s="267"/>
      <c r="FK72" s="267"/>
      <c r="FL72" s="267"/>
      <c r="FM72" s="267"/>
      <c r="FN72" s="267"/>
      <c r="FO72" s="267"/>
      <c r="FP72" s="267"/>
      <c r="FQ72" s="267"/>
      <c r="FR72" s="267"/>
      <c r="FS72" s="267"/>
      <c r="FT72" s="267"/>
      <c r="FU72" s="268"/>
    </row>
    <row r="73" spans="1:177" ht="30" customHeight="1">
      <c r="A73" s="257" t="s">
        <v>285</v>
      </c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9"/>
      <c r="W73" s="207" t="s">
        <v>286</v>
      </c>
      <c r="X73" s="208"/>
      <c r="Y73" s="208"/>
      <c r="Z73" s="208"/>
      <c r="AA73" s="208"/>
      <c r="AB73" s="208"/>
      <c r="AC73" s="208"/>
      <c r="AD73" s="208"/>
      <c r="AE73" s="209"/>
      <c r="AF73" s="207"/>
      <c r="AG73" s="208"/>
      <c r="AH73" s="208"/>
      <c r="AI73" s="208"/>
      <c r="AJ73" s="208"/>
      <c r="AK73" s="208"/>
      <c r="AL73" s="208"/>
      <c r="AM73" s="208"/>
      <c r="AN73" s="208"/>
      <c r="AO73" s="209"/>
      <c r="AP73" s="207" t="s">
        <v>15</v>
      </c>
      <c r="AQ73" s="208"/>
      <c r="AR73" s="208"/>
      <c r="AS73" s="208"/>
      <c r="AT73" s="208"/>
      <c r="AU73" s="208"/>
      <c r="AV73" s="208"/>
      <c r="AW73" s="208"/>
      <c r="AX73" s="208"/>
      <c r="AY73" s="209"/>
      <c r="AZ73" s="108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10"/>
      <c r="BN73" s="266"/>
      <c r="BO73" s="267"/>
      <c r="BP73" s="267"/>
      <c r="BQ73" s="267"/>
      <c r="BR73" s="267"/>
      <c r="BS73" s="267"/>
      <c r="BT73" s="267"/>
      <c r="BU73" s="267"/>
      <c r="BV73" s="267"/>
      <c r="BW73" s="267"/>
      <c r="BX73" s="267"/>
      <c r="BY73" s="267"/>
      <c r="BZ73" s="267"/>
      <c r="CA73" s="268"/>
      <c r="CB73" s="266"/>
      <c r="CC73" s="267"/>
      <c r="CD73" s="267"/>
      <c r="CE73" s="267"/>
      <c r="CF73" s="267"/>
      <c r="CG73" s="267"/>
      <c r="CH73" s="267"/>
      <c r="CI73" s="267"/>
      <c r="CJ73" s="267"/>
      <c r="CK73" s="267"/>
      <c r="CL73" s="267"/>
      <c r="CM73" s="267"/>
      <c r="CN73" s="267"/>
      <c r="CO73" s="268"/>
      <c r="CP73" s="266"/>
      <c r="CQ73" s="267"/>
      <c r="CR73" s="267"/>
      <c r="CS73" s="267"/>
      <c r="CT73" s="267"/>
      <c r="CU73" s="267"/>
      <c r="CV73" s="267"/>
      <c r="CW73" s="267"/>
      <c r="CX73" s="267"/>
      <c r="CY73" s="267"/>
      <c r="CZ73" s="267"/>
      <c r="DA73" s="267"/>
      <c r="DB73" s="267"/>
      <c r="DC73" s="268"/>
      <c r="DD73" s="266"/>
      <c r="DE73" s="267"/>
      <c r="DF73" s="267"/>
      <c r="DG73" s="267"/>
      <c r="DH73" s="267"/>
      <c r="DI73" s="267"/>
      <c r="DJ73" s="267"/>
      <c r="DK73" s="267"/>
      <c r="DL73" s="267"/>
      <c r="DM73" s="267"/>
      <c r="DN73" s="267"/>
      <c r="DO73" s="267"/>
      <c r="DP73" s="267"/>
      <c r="DQ73" s="268"/>
      <c r="DR73" s="266"/>
      <c r="DS73" s="267"/>
      <c r="DT73" s="267"/>
      <c r="DU73" s="267"/>
      <c r="DV73" s="267"/>
      <c r="DW73" s="267"/>
      <c r="DX73" s="267"/>
      <c r="DY73" s="267"/>
      <c r="DZ73" s="267"/>
      <c r="EA73" s="267"/>
      <c r="EB73" s="267"/>
      <c r="EC73" s="267"/>
      <c r="ED73" s="267"/>
      <c r="EE73" s="268"/>
      <c r="EF73" s="266"/>
      <c r="EG73" s="267"/>
      <c r="EH73" s="267"/>
      <c r="EI73" s="267"/>
      <c r="EJ73" s="267"/>
      <c r="EK73" s="267"/>
      <c r="EL73" s="267"/>
      <c r="EM73" s="267"/>
      <c r="EN73" s="267"/>
      <c r="EO73" s="267"/>
      <c r="EP73" s="267"/>
      <c r="EQ73" s="267"/>
      <c r="ER73" s="267"/>
      <c r="ES73" s="268"/>
      <c r="ET73" s="266"/>
      <c r="EU73" s="267"/>
      <c r="EV73" s="267"/>
      <c r="EW73" s="267"/>
      <c r="EX73" s="267"/>
      <c r="EY73" s="267"/>
      <c r="EZ73" s="267"/>
      <c r="FA73" s="267"/>
      <c r="FB73" s="267"/>
      <c r="FC73" s="267"/>
      <c r="FD73" s="267"/>
      <c r="FE73" s="267"/>
      <c r="FF73" s="267"/>
      <c r="FG73" s="268"/>
      <c r="FH73" s="266"/>
      <c r="FI73" s="267"/>
      <c r="FJ73" s="267"/>
      <c r="FK73" s="267"/>
      <c r="FL73" s="267"/>
      <c r="FM73" s="267"/>
      <c r="FN73" s="267"/>
      <c r="FO73" s="267"/>
      <c r="FP73" s="267"/>
      <c r="FQ73" s="267"/>
      <c r="FR73" s="267"/>
      <c r="FS73" s="267"/>
      <c r="FT73" s="267"/>
      <c r="FU73" s="268"/>
    </row>
    <row r="74" spans="1:177" ht="44.25" customHeight="1">
      <c r="A74" s="251" t="s">
        <v>192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3"/>
      <c r="W74" s="214" t="s">
        <v>191</v>
      </c>
      <c r="X74" s="215"/>
      <c r="Y74" s="215"/>
      <c r="Z74" s="215"/>
      <c r="AA74" s="215"/>
      <c r="AB74" s="215"/>
      <c r="AC74" s="215"/>
      <c r="AD74" s="215"/>
      <c r="AE74" s="216"/>
      <c r="AF74" s="214"/>
      <c r="AG74" s="215"/>
      <c r="AH74" s="215"/>
      <c r="AI74" s="215"/>
      <c r="AJ74" s="215"/>
      <c r="AK74" s="215"/>
      <c r="AL74" s="215"/>
      <c r="AM74" s="215"/>
      <c r="AN74" s="215"/>
      <c r="AO74" s="216"/>
      <c r="AP74" s="214"/>
      <c r="AQ74" s="215"/>
      <c r="AR74" s="215"/>
      <c r="AS74" s="215"/>
      <c r="AT74" s="215"/>
      <c r="AU74" s="215"/>
      <c r="AV74" s="215"/>
      <c r="AW74" s="215"/>
      <c r="AX74" s="215"/>
      <c r="AY74" s="216"/>
      <c r="AZ74" s="114">
        <f>SUM(AZ76:BM86)</f>
        <v>2843460</v>
      </c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6"/>
      <c r="BN74" s="263">
        <f>SUM(BN77:CA86)</f>
        <v>2322351</v>
      </c>
      <c r="BO74" s="264"/>
      <c r="BP74" s="264"/>
      <c r="BQ74" s="264"/>
      <c r="BR74" s="264"/>
      <c r="BS74" s="264"/>
      <c r="BT74" s="264"/>
      <c r="BU74" s="264"/>
      <c r="BV74" s="264"/>
      <c r="BW74" s="264"/>
      <c r="BX74" s="264"/>
      <c r="BY74" s="264"/>
      <c r="BZ74" s="264"/>
      <c r="CA74" s="265"/>
      <c r="CB74" s="263">
        <f>SUM(CB76:CO86)</f>
        <v>2152374</v>
      </c>
      <c r="CC74" s="264"/>
      <c r="CD74" s="264"/>
      <c r="CE74" s="264"/>
      <c r="CF74" s="264"/>
      <c r="CG74" s="264"/>
      <c r="CH74" s="264"/>
      <c r="CI74" s="264"/>
      <c r="CJ74" s="264"/>
      <c r="CK74" s="264"/>
      <c r="CL74" s="264"/>
      <c r="CM74" s="264"/>
      <c r="CN74" s="264"/>
      <c r="CO74" s="265"/>
      <c r="CP74" s="263">
        <f>SUM(CP76:DC86)</f>
        <v>2843460</v>
      </c>
      <c r="CQ74" s="264"/>
      <c r="CR74" s="264"/>
      <c r="CS74" s="264"/>
      <c r="CT74" s="264"/>
      <c r="CU74" s="264"/>
      <c r="CV74" s="264"/>
      <c r="CW74" s="264"/>
      <c r="CX74" s="264"/>
      <c r="CY74" s="264"/>
      <c r="CZ74" s="264"/>
      <c r="DA74" s="264"/>
      <c r="DB74" s="264"/>
      <c r="DC74" s="265"/>
      <c r="DD74" s="263">
        <f>SUM(DD76:DQ86)</f>
        <v>2322351</v>
      </c>
      <c r="DE74" s="264"/>
      <c r="DF74" s="264"/>
      <c r="DG74" s="264"/>
      <c r="DH74" s="264"/>
      <c r="DI74" s="264"/>
      <c r="DJ74" s="264"/>
      <c r="DK74" s="264"/>
      <c r="DL74" s="264"/>
      <c r="DM74" s="264"/>
      <c r="DN74" s="264"/>
      <c r="DO74" s="264"/>
      <c r="DP74" s="264"/>
      <c r="DQ74" s="265"/>
      <c r="DR74" s="263">
        <f>SUM(DR76:EE86)</f>
        <v>2152374</v>
      </c>
      <c r="DS74" s="264"/>
      <c r="DT74" s="264"/>
      <c r="DU74" s="264"/>
      <c r="DV74" s="264"/>
      <c r="DW74" s="264"/>
      <c r="DX74" s="264"/>
      <c r="DY74" s="264"/>
      <c r="DZ74" s="264"/>
      <c r="EA74" s="264"/>
      <c r="EB74" s="264"/>
      <c r="EC74" s="264"/>
      <c r="ED74" s="264"/>
      <c r="EE74" s="265"/>
      <c r="EF74" s="263">
        <f>SUM(EF76:ES85)</f>
        <v>0</v>
      </c>
      <c r="EG74" s="264"/>
      <c r="EH74" s="264"/>
      <c r="EI74" s="264"/>
      <c r="EJ74" s="264"/>
      <c r="EK74" s="264"/>
      <c r="EL74" s="264"/>
      <c r="EM74" s="264"/>
      <c r="EN74" s="264"/>
      <c r="EO74" s="264"/>
      <c r="EP74" s="264"/>
      <c r="EQ74" s="264"/>
      <c r="ER74" s="264"/>
      <c r="ES74" s="265"/>
      <c r="ET74" s="263">
        <f>SUM(ET76:FG85)</f>
        <v>0</v>
      </c>
      <c r="EU74" s="264"/>
      <c r="EV74" s="264"/>
      <c r="EW74" s="264"/>
      <c r="EX74" s="264"/>
      <c r="EY74" s="264"/>
      <c r="EZ74" s="264"/>
      <c r="FA74" s="264"/>
      <c r="FB74" s="264"/>
      <c r="FC74" s="264"/>
      <c r="FD74" s="264"/>
      <c r="FE74" s="264"/>
      <c r="FF74" s="264"/>
      <c r="FG74" s="265"/>
      <c r="FH74" s="263">
        <f>SUM(FH76:FU85)</f>
        <v>0</v>
      </c>
      <c r="FI74" s="264"/>
      <c r="FJ74" s="264"/>
      <c r="FK74" s="264"/>
      <c r="FL74" s="264"/>
      <c r="FM74" s="264"/>
      <c r="FN74" s="264"/>
      <c r="FO74" s="264"/>
      <c r="FP74" s="264"/>
      <c r="FQ74" s="264"/>
      <c r="FR74" s="264"/>
      <c r="FS74" s="264"/>
      <c r="FT74" s="264"/>
      <c r="FU74" s="265"/>
    </row>
    <row r="75" spans="1:177" ht="15" customHeight="1">
      <c r="A75" s="260" t="s">
        <v>1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2"/>
      <c r="W75" s="207" t="s">
        <v>288</v>
      </c>
      <c r="X75" s="208"/>
      <c r="Y75" s="208"/>
      <c r="Z75" s="208"/>
      <c r="AA75" s="208"/>
      <c r="AB75" s="208"/>
      <c r="AC75" s="208"/>
      <c r="AD75" s="208"/>
      <c r="AE75" s="209"/>
      <c r="AF75" s="214"/>
      <c r="AG75" s="215"/>
      <c r="AH75" s="215"/>
      <c r="AI75" s="215"/>
      <c r="AJ75" s="215"/>
      <c r="AK75" s="215"/>
      <c r="AL75" s="215"/>
      <c r="AM75" s="215"/>
      <c r="AN75" s="215"/>
      <c r="AO75" s="216"/>
      <c r="AP75" s="214"/>
      <c r="AQ75" s="215"/>
      <c r="AR75" s="215"/>
      <c r="AS75" s="215"/>
      <c r="AT75" s="215"/>
      <c r="AU75" s="215"/>
      <c r="AV75" s="215"/>
      <c r="AW75" s="215"/>
      <c r="AX75" s="215"/>
      <c r="AY75" s="216"/>
      <c r="AZ75" s="114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6"/>
      <c r="BN75" s="263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  <c r="BY75" s="264"/>
      <c r="BZ75" s="264"/>
      <c r="CA75" s="265"/>
      <c r="CB75" s="263"/>
      <c r="CC75" s="264"/>
      <c r="CD75" s="264"/>
      <c r="CE75" s="264"/>
      <c r="CF75" s="264"/>
      <c r="CG75" s="264"/>
      <c r="CH75" s="264"/>
      <c r="CI75" s="264"/>
      <c r="CJ75" s="264"/>
      <c r="CK75" s="264"/>
      <c r="CL75" s="264"/>
      <c r="CM75" s="264"/>
      <c r="CN75" s="264"/>
      <c r="CO75" s="265"/>
      <c r="CP75" s="263"/>
      <c r="CQ75" s="264"/>
      <c r="CR75" s="264"/>
      <c r="CS75" s="264"/>
      <c r="CT75" s="264"/>
      <c r="CU75" s="264"/>
      <c r="CV75" s="264"/>
      <c r="CW75" s="264"/>
      <c r="CX75" s="264"/>
      <c r="CY75" s="264"/>
      <c r="CZ75" s="264"/>
      <c r="DA75" s="264"/>
      <c r="DB75" s="264"/>
      <c r="DC75" s="265"/>
      <c r="DD75" s="263"/>
      <c r="DE75" s="264"/>
      <c r="DF75" s="264"/>
      <c r="DG75" s="264"/>
      <c r="DH75" s="264"/>
      <c r="DI75" s="264"/>
      <c r="DJ75" s="264"/>
      <c r="DK75" s="264"/>
      <c r="DL75" s="264"/>
      <c r="DM75" s="264"/>
      <c r="DN75" s="264"/>
      <c r="DO75" s="264"/>
      <c r="DP75" s="264"/>
      <c r="DQ75" s="265"/>
      <c r="DR75" s="263"/>
      <c r="DS75" s="264"/>
      <c r="DT75" s="264"/>
      <c r="DU75" s="264"/>
      <c r="DV75" s="264"/>
      <c r="DW75" s="264"/>
      <c r="DX75" s="264"/>
      <c r="DY75" s="264"/>
      <c r="DZ75" s="264"/>
      <c r="EA75" s="264"/>
      <c r="EB75" s="264"/>
      <c r="EC75" s="264"/>
      <c r="ED75" s="264"/>
      <c r="EE75" s="265"/>
      <c r="EF75" s="263"/>
      <c r="EG75" s="264"/>
      <c r="EH75" s="264"/>
      <c r="EI75" s="264"/>
      <c r="EJ75" s="264"/>
      <c r="EK75" s="264"/>
      <c r="EL75" s="264"/>
      <c r="EM75" s="264"/>
      <c r="EN75" s="264"/>
      <c r="EO75" s="264"/>
      <c r="EP75" s="264"/>
      <c r="EQ75" s="264"/>
      <c r="ER75" s="264"/>
      <c r="ES75" s="265"/>
      <c r="ET75" s="263"/>
      <c r="EU75" s="264"/>
      <c r="EV75" s="264"/>
      <c r="EW75" s="264"/>
      <c r="EX75" s="264"/>
      <c r="EY75" s="264"/>
      <c r="EZ75" s="264"/>
      <c r="FA75" s="264"/>
      <c r="FB75" s="264"/>
      <c r="FC75" s="264"/>
      <c r="FD75" s="264"/>
      <c r="FE75" s="264"/>
      <c r="FF75" s="264"/>
      <c r="FG75" s="265"/>
      <c r="FH75" s="263"/>
      <c r="FI75" s="264"/>
      <c r="FJ75" s="264"/>
      <c r="FK75" s="264"/>
      <c r="FL75" s="264"/>
      <c r="FM75" s="264"/>
      <c r="FN75" s="264"/>
      <c r="FO75" s="264"/>
      <c r="FP75" s="264"/>
      <c r="FQ75" s="264"/>
      <c r="FR75" s="264"/>
      <c r="FS75" s="264"/>
      <c r="FT75" s="264"/>
      <c r="FU75" s="265"/>
    </row>
    <row r="76" spans="1:177" ht="15" customHeight="1">
      <c r="A76" s="257" t="s">
        <v>266</v>
      </c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9"/>
      <c r="W76" s="207" t="s">
        <v>289</v>
      </c>
      <c r="X76" s="208"/>
      <c r="Y76" s="208"/>
      <c r="Z76" s="208"/>
      <c r="AA76" s="208"/>
      <c r="AB76" s="208"/>
      <c r="AC76" s="208"/>
      <c r="AD76" s="208"/>
      <c r="AE76" s="209"/>
      <c r="AF76" s="269">
        <v>244.221</v>
      </c>
      <c r="AG76" s="270"/>
      <c r="AH76" s="270"/>
      <c r="AI76" s="270"/>
      <c r="AJ76" s="270"/>
      <c r="AK76" s="270"/>
      <c r="AL76" s="270"/>
      <c r="AM76" s="270"/>
      <c r="AN76" s="270"/>
      <c r="AO76" s="271"/>
      <c r="AP76" s="207"/>
      <c r="AQ76" s="208"/>
      <c r="AR76" s="208"/>
      <c r="AS76" s="208"/>
      <c r="AT76" s="208"/>
      <c r="AU76" s="208"/>
      <c r="AV76" s="208"/>
      <c r="AW76" s="208"/>
      <c r="AX76" s="208"/>
      <c r="AY76" s="209"/>
      <c r="AZ76" s="108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10"/>
      <c r="BN76" s="266"/>
      <c r="BO76" s="267"/>
      <c r="BP76" s="267"/>
      <c r="BQ76" s="267"/>
      <c r="BR76" s="267"/>
      <c r="BS76" s="267"/>
      <c r="BT76" s="267"/>
      <c r="BU76" s="267"/>
      <c r="BV76" s="267"/>
      <c r="BW76" s="267"/>
      <c r="BX76" s="267"/>
      <c r="BY76" s="267"/>
      <c r="BZ76" s="267"/>
      <c r="CA76" s="268"/>
      <c r="CB76" s="266"/>
      <c r="CC76" s="267"/>
      <c r="CD76" s="267"/>
      <c r="CE76" s="267"/>
      <c r="CF76" s="267"/>
      <c r="CG76" s="267"/>
      <c r="CH76" s="267"/>
      <c r="CI76" s="267"/>
      <c r="CJ76" s="267"/>
      <c r="CK76" s="267"/>
      <c r="CL76" s="267"/>
      <c r="CM76" s="267"/>
      <c r="CN76" s="267"/>
      <c r="CO76" s="268"/>
      <c r="CP76" s="266"/>
      <c r="CQ76" s="267"/>
      <c r="CR76" s="267"/>
      <c r="CS76" s="267"/>
      <c r="CT76" s="267"/>
      <c r="CU76" s="267"/>
      <c r="CV76" s="267"/>
      <c r="CW76" s="267"/>
      <c r="CX76" s="267"/>
      <c r="CY76" s="267"/>
      <c r="CZ76" s="267"/>
      <c r="DA76" s="267"/>
      <c r="DB76" s="267"/>
      <c r="DC76" s="268"/>
      <c r="DD76" s="266"/>
      <c r="DE76" s="267"/>
      <c r="DF76" s="267"/>
      <c r="DG76" s="267"/>
      <c r="DH76" s="267"/>
      <c r="DI76" s="267"/>
      <c r="DJ76" s="267"/>
      <c r="DK76" s="267"/>
      <c r="DL76" s="267"/>
      <c r="DM76" s="267"/>
      <c r="DN76" s="267"/>
      <c r="DO76" s="267"/>
      <c r="DP76" s="267"/>
      <c r="DQ76" s="268"/>
      <c r="DR76" s="266"/>
      <c r="DS76" s="267"/>
      <c r="DT76" s="267"/>
      <c r="DU76" s="267"/>
      <c r="DV76" s="267"/>
      <c r="DW76" s="267"/>
      <c r="DX76" s="267"/>
      <c r="DY76" s="267"/>
      <c r="DZ76" s="267"/>
      <c r="EA76" s="267"/>
      <c r="EB76" s="267"/>
      <c r="EC76" s="267"/>
      <c r="ED76" s="267"/>
      <c r="EE76" s="268"/>
      <c r="EF76" s="266"/>
      <c r="EG76" s="267"/>
      <c r="EH76" s="267"/>
      <c r="EI76" s="267"/>
      <c r="EJ76" s="267"/>
      <c r="EK76" s="267"/>
      <c r="EL76" s="267"/>
      <c r="EM76" s="267"/>
      <c r="EN76" s="267"/>
      <c r="EO76" s="267"/>
      <c r="EP76" s="267"/>
      <c r="EQ76" s="267"/>
      <c r="ER76" s="267"/>
      <c r="ES76" s="268"/>
      <c r="ET76" s="266"/>
      <c r="EU76" s="267"/>
      <c r="EV76" s="267"/>
      <c r="EW76" s="267"/>
      <c r="EX76" s="267"/>
      <c r="EY76" s="267"/>
      <c r="EZ76" s="267"/>
      <c r="FA76" s="267"/>
      <c r="FB76" s="267"/>
      <c r="FC76" s="267"/>
      <c r="FD76" s="267"/>
      <c r="FE76" s="267"/>
      <c r="FF76" s="267"/>
      <c r="FG76" s="268"/>
      <c r="FH76" s="266"/>
      <c r="FI76" s="267"/>
      <c r="FJ76" s="267"/>
      <c r="FK76" s="267"/>
      <c r="FL76" s="267"/>
      <c r="FM76" s="267"/>
      <c r="FN76" s="267"/>
      <c r="FO76" s="267"/>
      <c r="FP76" s="267"/>
      <c r="FQ76" s="267"/>
      <c r="FR76" s="267"/>
      <c r="FS76" s="267"/>
      <c r="FT76" s="267"/>
      <c r="FU76" s="268"/>
    </row>
    <row r="77" spans="1:177" ht="27.75" customHeight="1">
      <c r="A77" s="257" t="s">
        <v>269</v>
      </c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9"/>
      <c r="W77" s="207" t="s">
        <v>290</v>
      </c>
      <c r="X77" s="208"/>
      <c r="Y77" s="208"/>
      <c r="Z77" s="208"/>
      <c r="AA77" s="208"/>
      <c r="AB77" s="208"/>
      <c r="AC77" s="208"/>
      <c r="AD77" s="208"/>
      <c r="AE77" s="209"/>
      <c r="AF77" s="272" t="s">
        <v>298</v>
      </c>
      <c r="AG77" s="273"/>
      <c r="AH77" s="273"/>
      <c r="AI77" s="273"/>
      <c r="AJ77" s="273"/>
      <c r="AK77" s="273"/>
      <c r="AL77" s="273"/>
      <c r="AM77" s="273"/>
      <c r="AN77" s="273"/>
      <c r="AO77" s="274"/>
      <c r="AP77" s="207" t="s">
        <v>309</v>
      </c>
      <c r="AQ77" s="208"/>
      <c r="AR77" s="208"/>
      <c r="AS77" s="208"/>
      <c r="AT77" s="208"/>
      <c r="AU77" s="208"/>
      <c r="AV77" s="208"/>
      <c r="AW77" s="208"/>
      <c r="AX77" s="208"/>
      <c r="AY77" s="209"/>
      <c r="AZ77" s="108">
        <v>40000</v>
      </c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10"/>
      <c r="BN77" s="266">
        <v>18000</v>
      </c>
      <c r="BO77" s="267"/>
      <c r="BP77" s="267"/>
      <c r="BQ77" s="267"/>
      <c r="BR77" s="267"/>
      <c r="BS77" s="267"/>
      <c r="BT77" s="267"/>
      <c r="BU77" s="267"/>
      <c r="BV77" s="267"/>
      <c r="BW77" s="267"/>
      <c r="BX77" s="267"/>
      <c r="BY77" s="267"/>
      <c r="BZ77" s="267"/>
      <c r="CA77" s="268"/>
      <c r="CB77" s="266">
        <v>18000</v>
      </c>
      <c r="CC77" s="267"/>
      <c r="CD77" s="267"/>
      <c r="CE77" s="267"/>
      <c r="CF77" s="267"/>
      <c r="CG77" s="267"/>
      <c r="CH77" s="267"/>
      <c r="CI77" s="267"/>
      <c r="CJ77" s="267"/>
      <c r="CK77" s="267"/>
      <c r="CL77" s="267"/>
      <c r="CM77" s="267"/>
      <c r="CN77" s="267"/>
      <c r="CO77" s="268"/>
      <c r="CP77" s="266">
        <f>AZ77</f>
        <v>40000</v>
      </c>
      <c r="CQ77" s="267"/>
      <c r="CR77" s="267"/>
      <c r="CS77" s="267"/>
      <c r="CT77" s="267"/>
      <c r="CU77" s="267"/>
      <c r="CV77" s="267"/>
      <c r="CW77" s="267"/>
      <c r="CX77" s="267"/>
      <c r="CY77" s="267"/>
      <c r="CZ77" s="267"/>
      <c r="DA77" s="267"/>
      <c r="DB77" s="267"/>
      <c r="DC77" s="268"/>
      <c r="DD77" s="266">
        <v>18000</v>
      </c>
      <c r="DE77" s="267"/>
      <c r="DF77" s="267"/>
      <c r="DG77" s="267"/>
      <c r="DH77" s="267"/>
      <c r="DI77" s="267"/>
      <c r="DJ77" s="267"/>
      <c r="DK77" s="267"/>
      <c r="DL77" s="267"/>
      <c r="DM77" s="267"/>
      <c r="DN77" s="267"/>
      <c r="DO77" s="267"/>
      <c r="DP77" s="267"/>
      <c r="DQ77" s="268"/>
      <c r="DR77" s="266">
        <v>18000</v>
      </c>
      <c r="DS77" s="267"/>
      <c r="DT77" s="267"/>
      <c r="DU77" s="267"/>
      <c r="DV77" s="267"/>
      <c r="DW77" s="267"/>
      <c r="DX77" s="267"/>
      <c r="DY77" s="267"/>
      <c r="DZ77" s="267"/>
      <c r="EA77" s="267"/>
      <c r="EB77" s="267"/>
      <c r="EC77" s="267"/>
      <c r="ED77" s="267"/>
      <c r="EE77" s="268"/>
      <c r="EF77" s="266"/>
      <c r="EG77" s="267"/>
      <c r="EH77" s="267"/>
      <c r="EI77" s="267"/>
      <c r="EJ77" s="267"/>
      <c r="EK77" s="267"/>
      <c r="EL77" s="267"/>
      <c r="EM77" s="267"/>
      <c r="EN77" s="267"/>
      <c r="EO77" s="267"/>
      <c r="EP77" s="267"/>
      <c r="EQ77" s="267"/>
      <c r="ER77" s="267"/>
      <c r="ES77" s="268"/>
      <c r="ET77" s="266"/>
      <c r="EU77" s="267"/>
      <c r="EV77" s="267"/>
      <c r="EW77" s="267"/>
      <c r="EX77" s="267"/>
      <c r="EY77" s="267"/>
      <c r="EZ77" s="267"/>
      <c r="FA77" s="267"/>
      <c r="FB77" s="267"/>
      <c r="FC77" s="267"/>
      <c r="FD77" s="267"/>
      <c r="FE77" s="267"/>
      <c r="FF77" s="267"/>
      <c r="FG77" s="268"/>
      <c r="FH77" s="266"/>
      <c r="FI77" s="267"/>
      <c r="FJ77" s="267"/>
      <c r="FK77" s="267"/>
      <c r="FL77" s="267"/>
      <c r="FM77" s="267"/>
      <c r="FN77" s="267"/>
      <c r="FO77" s="267"/>
      <c r="FP77" s="267"/>
      <c r="FQ77" s="267"/>
      <c r="FR77" s="267"/>
      <c r="FS77" s="267"/>
      <c r="FT77" s="267"/>
      <c r="FU77" s="268"/>
    </row>
    <row r="78" spans="1:177" ht="19.5" customHeight="1">
      <c r="A78" s="257" t="s">
        <v>271</v>
      </c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9"/>
      <c r="W78" s="207" t="s">
        <v>291</v>
      </c>
      <c r="X78" s="208"/>
      <c r="Y78" s="208"/>
      <c r="Z78" s="208"/>
      <c r="AA78" s="208"/>
      <c r="AB78" s="208"/>
      <c r="AC78" s="208"/>
      <c r="AD78" s="208"/>
      <c r="AE78" s="209"/>
      <c r="AF78" s="269">
        <v>244.223</v>
      </c>
      <c r="AG78" s="270"/>
      <c r="AH78" s="270"/>
      <c r="AI78" s="270"/>
      <c r="AJ78" s="270"/>
      <c r="AK78" s="270"/>
      <c r="AL78" s="270"/>
      <c r="AM78" s="270"/>
      <c r="AN78" s="270"/>
      <c r="AO78" s="271"/>
      <c r="AP78" s="207"/>
      <c r="AQ78" s="208"/>
      <c r="AR78" s="208"/>
      <c r="AS78" s="208"/>
      <c r="AT78" s="208"/>
      <c r="AU78" s="208"/>
      <c r="AV78" s="208"/>
      <c r="AW78" s="208"/>
      <c r="AX78" s="208"/>
      <c r="AY78" s="209"/>
      <c r="AZ78" s="108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10"/>
      <c r="BN78" s="266"/>
      <c r="BO78" s="267"/>
      <c r="BP78" s="267"/>
      <c r="BQ78" s="267"/>
      <c r="BR78" s="267"/>
      <c r="BS78" s="267"/>
      <c r="BT78" s="267"/>
      <c r="BU78" s="267"/>
      <c r="BV78" s="267"/>
      <c r="BW78" s="267"/>
      <c r="BX78" s="267"/>
      <c r="BY78" s="267"/>
      <c r="BZ78" s="267"/>
      <c r="CA78" s="268"/>
      <c r="CB78" s="266"/>
      <c r="CC78" s="267"/>
      <c r="CD78" s="267"/>
      <c r="CE78" s="267"/>
      <c r="CF78" s="267"/>
      <c r="CG78" s="267"/>
      <c r="CH78" s="267"/>
      <c r="CI78" s="267"/>
      <c r="CJ78" s="267"/>
      <c r="CK78" s="267"/>
      <c r="CL78" s="267"/>
      <c r="CM78" s="267"/>
      <c r="CN78" s="267"/>
      <c r="CO78" s="268"/>
      <c r="CP78" s="266"/>
      <c r="CQ78" s="267"/>
      <c r="CR78" s="267"/>
      <c r="CS78" s="267"/>
      <c r="CT78" s="267"/>
      <c r="CU78" s="267"/>
      <c r="CV78" s="267"/>
      <c r="CW78" s="267"/>
      <c r="CX78" s="267"/>
      <c r="CY78" s="267"/>
      <c r="CZ78" s="267"/>
      <c r="DA78" s="267"/>
      <c r="DB78" s="267"/>
      <c r="DC78" s="268"/>
      <c r="DD78" s="266"/>
      <c r="DE78" s="267"/>
      <c r="DF78" s="267"/>
      <c r="DG78" s="267"/>
      <c r="DH78" s="267"/>
      <c r="DI78" s="267"/>
      <c r="DJ78" s="267"/>
      <c r="DK78" s="267"/>
      <c r="DL78" s="267"/>
      <c r="DM78" s="267"/>
      <c r="DN78" s="267"/>
      <c r="DO78" s="267"/>
      <c r="DP78" s="267"/>
      <c r="DQ78" s="268"/>
      <c r="DR78" s="266"/>
      <c r="DS78" s="267"/>
      <c r="DT78" s="267"/>
      <c r="DU78" s="267"/>
      <c r="DV78" s="267"/>
      <c r="DW78" s="267"/>
      <c r="DX78" s="267"/>
      <c r="DY78" s="267"/>
      <c r="DZ78" s="267"/>
      <c r="EA78" s="267"/>
      <c r="EB78" s="267"/>
      <c r="EC78" s="267"/>
      <c r="ED78" s="267"/>
      <c r="EE78" s="268"/>
      <c r="EF78" s="266"/>
      <c r="EG78" s="267"/>
      <c r="EH78" s="267"/>
      <c r="EI78" s="267"/>
      <c r="EJ78" s="267"/>
      <c r="EK78" s="267"/>
      <c r="EL78" s="267"/>
      <c r="EM78" s="267"/>
      <c r="EN78" s="267"/>
      <c r="EO78" s="267"/>
      <c r="EP78" s="267"/>
      <c r="EQ78" s="267"/>
      <c r="ER78" s="267"/>
      <c r="ES78" s="268"/>
      <c r="ET78" s="266"/>
      <c r="EU78" s="267"/>
      <c r="EV78" s="267"/>
      <c r="EW78" s="267"/>
      <c r="EX78" s="267"/>
      <c r="EY78" s="267"/>
      <c r="EZ78" s="267"/>
      <c r="FA78" s="267"/>
      <c r="FB78" s="267"/>
      <c r="FC78" s="267"/>
      <c r="FD78" s="267"/>
      <c r="FE78" s="267"/>
      <c r="FF78" s="267"/>
      <c r="FG78" s="268"/>
      <c r="FH78" s="266"/>
      <c r="FI78" s="267"/>
      <c r="FJ78" s="267"/>
      <c r="FK78" s="267"/>
      <c r="FL78" s="267"/>
      <c r="FM78" s="267"/>
      <c r="FN78" s="267"/>
      <c r="FO78" s="267"/>
      <c r="FP78" s="267"/>
      <c r="FQ78" s="267"/>
      <c r="FR78" s="267"/>
      <c r="FS78" s="267"/>
      <c r="FT78" s="267"/>
      <c r="FU78" s="268"/>
    </row>
    <row r="79" spans="1:177" ht="22.5" customHeight="1">
      <c r="A79" s="257" t="s">
        <v>274</v>
      </c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9"/>
      <c r="W79" s="207" t="s">
        <v>292</v>
      </c>
      <c r="X79" s="208"/>
      <c r="Y79" s="208"/>
      <c r="Z79" s="208"/>
      <c r="AA79" s="208"/>
      <c r="AB79" s="208"/>
      <c r="AC79" s="208"/>
      <c r="AD79" s="208"/>
      <c r="AE79" s="209"/>
      <c r="AF79" s="272"/>
      <c r="AG79" s="273"/>
      <c r="AH79" s="273"/>
      <c r="AI79" s="273"/>
      <c r="AJ79" s="273"/>
      <c r="AK79" s="273"/>
      <c r="AL79" s="273"/>
      <c r="AM79" s="273"/>
      <c r="AN79" s="273"/>
      <c r="AO79" s="274"/>
      <c r="AP79" s="207"/>
      <c r="AQ79" s="208"/>
      <c r="AR79" s="208"/>
      <c r="AS79" s="208"/>
      <c r="AT79" s="208"/>
      <c r="AU79" s="208"/>
      <c r="AV79" s="208"/>
      <c r="AW79" s="208"/>
      <c r="AX79" s="208"/>
      <c r="AY79" s="209"/>
      <c r="AZ79" s="108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10"/>
      <c r="BN79" s="266"/>
      <c r="BO79" s="267"/>
      <c r="BP79" s="267"/>
      <c r="BQ79" s="267"/>
      <c r="BR79" s="267"/>
      <c r="BS79" s="267"/>
      <c r="BT79" s="267"/>
      <c r="BU79" s="267"/>
      <c r="BV79" s="267"/>
      <c r="BW79" s="267"/>
      <c r="BX79" s="267"/>
      <c r="BY79" s="267"/>
      <c r="BZ79" s="267"/>
      <c r="CA79" s="268"/>
      <c r="CB79" s="266"/>
      <c r="CC79" s="267"/>
      <c r="CD79" s="267"/>
      <c r="CE79" s="267"/>
      <c r="CF79" s="267"/>
      <c r="CG79" s="267"/>
      <c r="CH79" s="267"/>
      <c r="CI79" s="267"/>
      <c r="CJ79" s="267"/>
      <c r="CK79" s="267"/>
      <c r="CL79" s="267"/>
      <c r="CM79" s="267"/>
      <c r="CN79" s="267"/>
      <c r="CO79" s="268"/>
      <c r="CP79" s="266"/>
      <c r="CQ79" s="267"/>
      <c r="CR79" s="267"/>
      <c r="CS79" s="267"/>
      <c r="CT79" s="267"/>
      <c r="CU79" s="267"/>
      <c r="CV79" s="267"/>
      <c r="CW79" s="267"/>
      <c r="CX79" s="267"/>
      <c r="CY79" s="267"/>
      <c r="CZ79" s="267"/>
      <c r="DA79" s="267"/>
      <c r="DB79" s="267"/>
      <c r="DC79" s="268"/>
      <c r="DD79" s="266"/>
      <c r="DE79" s="267"/>
      <c r="DF79" s="267"/>
      <c r="DG79" s="267"/>
      <c r="DH79" s="267"/>
      <c r="DI79" s="267"/>
      <c r="DJ79" s="267"/>
      <c r="DK79" s="267"/>
      <c r="DL79" s="267"/>
      <c r="DM79" s="267"/>
      <c r="DN79" s="267"/>
      <c r="DO79" s="267"/>
      <c r="DP79" s="267"/>
      <c r="DQ79" s="268"/>
      <c r="DR79" s="266"/>
      <c r="DS79" s="267"/>
      <c r="DT79" s="267"/>
      <c r="DU79" s="267"/>
      <c r="DV79" s="267"/>
      <c r="DW79" s="267"/>
      <c r="DX79" s="267"/>
      <c r="DY79" s="267"/>
      <c r="DZ79" s="267"/>
      <c r="EA79" s="267"/>
      <c r="EB79" s="267"/>
      <c r="EC79" s="267"/>
      <c r="ED79" s="267"/>
      <c r="EE79" s="268"/>
      <c r="EF79" s="266"/>
      <c r="EG79" s="267"/>
      <c r="EH79" s="267"/>
      <c r="EI79" s="267"/>
      <c r="EJ79" s="267"/>
      <c r="EK79" s="267"/>
      <c r="EL79" s="267"/>
      <c r="EM79" s="267"/>
      <c r="EN79" s="267"/>
      <c r="EO79" s="267"/>
      <c r="EP79" s="267"/>
      <c r="EQ79" s="267"/>
      <c r="ER79" s="267"/>
      <c r="ES79" s="268"/>
      <c r="ET79" s="266"/>
      <c r="EU79" s="267"/>
      <c r="EV79" s="267"/>
      <c r="EW79" s="267"/>
      <c r="EX79" s="267"/>
      <c r="EY79" s="267"/>
      <c r="EZ79" s="267"/>
      <c r="FA79" s="267"/>
      <c r="FB79" s="267"/>
      <c r="FC79" s="267"/>
      <c r="FD79" s="267"/>
      <c r="FE79" s="267"/>
      <c r="FF79" s="267"/>
      <c r="FG79" s="268"/>
      <c r="FH79" s="266"/>
      <c r="FI79" s="267"/>
      <c r="FJ79" s="267"/>
      <c r="FK79" s="267"/>
      <c r="FL79" s="267"/>
      <c r="FM79" s="267"/>
      <c r="FN79" s="267"/>
      <c r="FO79" s="267"/>
      <c r="FP79" s="267"/>
      <c r="FQ79" s="267"/>
      <c r="FR79" s="267"/>
      <c r="FS79" s="267"/>
      <c r="FT79" s="267"/>
      <c r="FU79" s="268"/>
    </row>
    <row r="80" spans="1:177" ht="37.5" customHeight="1">
      <c r="A80" s="257" t="s">
        <v>276</v>
      </c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9"/>
      <c r="W80" s="207" t="s">
        <v>293</v>
      </c>
      <c r="X80" s="208"/>
      <c r="Y80" s="208"/>
      <c r="Z80" s="208"/>
      <c r="AA80" s="208"/>
      <c r="AB80" s="208"/>
      <c r="AC80" s="208"/>
      <c r="AD80" s="208"/>
      <c r="AE80" s="209"/>
      <c r="AF80" s="272" t="s">
        <v>299</v>
      </c>
      <c r="AG80" s="273"/>
      <c r="AH80" s="273"/>
      <c r="AI80" s="273"/>
      <c r="AJ80" s="273"/>
      <c r="AK80" s="273"/>
      <c r="AL80" s="273"/>
      <c r="AM80" s="273"/>
      <c r="AN80" s="273"/>
      <c r="AO80" s="274"/>
      <c r="AP80" s="207" t="s">
        <v>309</v>
      </c>
      <c r="AQ80" s="208"/>
      <c r="AR80" s="208"/>
      <c r="AS80" s="208"/>
      <c r="AT80" s="208"/>
      <c r="AU80" s="208"/>
      <c r="AV80" s="208"/>
      <c r="AW80" s="208"/>
      <c r="AX80" s="208"/>
      <c r="AY80" s="209"/>
      <c r="AZ80" s="108">
        <v>1858460</v>
      </c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10"/>
      <c r="BN80" s="266">
        <v>1337351</v>
      </c>
      <c r="BO80" s="267"/>
      <c r="BP80" s="267"/>
      <c r="BQ80" s="267"/>
      <c r="BR80" s="267"/>
      <c r="BS80" s="267"/>
      <c r="BT80" s="267"/>
      <c r="BU80" s="267"/>
      <c r="BV80" s="267"/>
      <c r="BW80" s="267"/>
      <c r="BX80" s="267"/>
      <c r="BY80" s="267"/>
      <c r="BZ80" s="267"/>
      <c r="CA80" s="268"/>
      <c r="CB80" s="266">
        <v>1167374</v>
      </c>
      <c r="CC80" s="267"/>
      <c r="CD80" s="267"/>
      <c r="CE80" s="267"/>
      <c r="CF80" s="267"/>
      <c r="CG80" s="267"/>
      <c r="CH80" s="267"/>
      <c r="CI80" s="267"/>
      <c r="CJ80" s="267"/>
      <c r="CK80" s="267"/>
      <c r="CL80" s="267"/>
      <c r="CM80" s="267"/>
      <c r="CN80" s="267"/>
      <c r="CO80" s="268"/>
      <c r="CP80" s="266">
        <f aca="true" t="shared" si="0" ref="CP80:CP86">AZ80</f>
        <v>1858460</v>
      </c>
      <c r="CQ80" s="267"/>
      <c r="CR80" s="267"/>
      <c r="CS80" s="267"/>
      <c r="CT80" s="267"/>
      <c r="CU80" s="267"/>
      <c r="CV80" s="267"/>
      <c r="CW80" s="267"/>
      <c r="CX80" s="267"/>
      <c r="CY80" s="267"/>
      <c r="CZ80" s="267"/>
      <c r="DA80" s="267"/>
      <c r="DB80" s="267"/>
      <c r="DC80" s="268"/>
      <c r="DD80" s="266">
        <f>BN80</f>
        <v>1337351</v>
      </c>
      <c r="DE80" s="267"/>
      <c r="DF80" s="267"/>
      <c r="DG80" s="267"/>
      <c r="DH80" s="267"/>
      <c r="DI80" s="267"/>
      <c r="DJ80" s="267"/>
      <c r="DK80" s="267"/>
      <c r="DL80" s="267"/>
      <c r="DM80" s="267"/>
      <c r="DN80" s="267"/>
      <c r="DO80" s="267"/>
      <c r="DP80" s="267"/>
      <c r="DQ80" s="268"/>
      <c r="DR80" s="266">
        <f>CB80</f>
        <v>1167374</v>
      </c>
      <c r="DS80" s="267"/>
      <c r="DT80" s="267"/>
      <c r="DU80" s="267"/>
      <c r="DV80" s="267"/>
      <c r="DW80" s="267"/>
      <c r="DX80" s="267"/>
      <c r="DY80" s="267"/>
      <c r="DZ80" s="267"/>
      <c r="EA80" s="267"/>
      <c r="EB80" s="267"/>
      <c r="EC80" s="267"/>
      <c r="ED80" s="267"/>
      <c r="EE80" s="268"/>
      <c r="EF80" s="266"/>
      <c r="EG80" s="267"/>
      <c r="EH80" s="267"/>
      <c r="EI80" s="267"/>
      <c r="EJ80" s="267"/>
      <c r="EK80" s="267"/>
      <c r="EL80" s="267"/>
      <c r="EM80" s="267"/>
      <c r="EN80" s="267"/>
      <c r="EO80" s="267"/>
      <c r="EP80" s="267"/>
      <c r="EQ80" s="267"/>
      <c r="ER80" s="267"/>
      <c r="ES80" s="268"/>
      <c r="ET80" s="266"/>
      <c r="EU80" s="267"/>
      <c r="EV80" s="267"/>
      <c r="EW80" s="267"/>
      <c r="EX80" s="267"/>
      <c r="EY80" s="267"/>
      <c r="EZ80" s="267"/>
      <c r="FA80" s="267"/>
      <c r="FB80" s="267"/>
      <c r="FC80" s="267"/>
      <c r="FD80" s="267"/>
      <c r="FE80" s="267"/>
      <c r="FF80" s="267"/>
      <c r="FG80" s="268"/>
      <c r="FH80" s="266"/>
      <c r="FI80" s="267"/>
      <c r="FJ80" s="267"/>
      <c r="FK80" s="267"/>
      <c r="FL80" s="267"/>
      <c r="FM80" s="267"/>
      <c r="FN80" s="267"/>
      <c r="FO80" s="267"/>
      <c r="FP80" s="267"/>
      <c r="FQ80" s="267"/>
      <c r="FR80" s="267"/>
      <c r="FS80" s="267"/>
      <c r="FT80" s="267"/>
      <c r="FU80" s="268"/>
    </row>
    <row r="81" spans="1:177" ht="30" customHeight="1">
      <c r="A81" s="275" t="s">
        <v>279</v>
      </c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7"/>
      <c r="W81" s="161" t="s">
        <v>294</v>
      </c>
      <c r="X81" s="162"/>
      <c r="Y81" s="162"/>
      <c r="Z81" s="162"/>
      <c r="AA81" s="162"/>
      <c r="AB81" s="162"/>
      <c r="AC81" s="162"/>
      <c r="AD81" s="162"/>
      <c r="AE81" s="163"/>
      <c r="AF81" s="272" t="s">
        <v>300</v>
      </c>
      <c r="AG81" s="273"/>
      <c r="AH81" s="273"/>
      <c r="AI81" s="273"/>
      <c r="AJ81" s="273"/>
      <c r="AK81" s="273"/>
      <c r="AL81" s="273"/>
      <c r="AM81" s="273"/>
      <c r="AN81" s="273"/>
      <c r="AO81" s="274"/>
      <c r="AP81" s="207" t="s">
        <v>309</v>
      </c>
      <c r="AQ81" s="208"/>
      <c r="AR81" s="208"/>
      <c r="AS81" s="208"/>
      <c r="AT81" s="208"/>
      <c r="AU81" s="208"/>
      <c r="AV81" s="208"/>
      <c r="AW81" s="208"/>
      <c r="AX81" s="208"/>
      <c r="AY81" s="209"/>
      <c r="AZ81" s="108">
        <v>350000</v>
      </c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10"/>
      <c r="BN81" s="266">
        <v>370000</v>
      </c>
      <c r="BO81" s="267"/>
      <c r="BP81" s="267"/>
      <c r="BQ81" s="267"/>
      <c r="BR81" s="267"/>
      <c r="BS81" s="267"/>
      <c r="BT81" s="267"/>
      <c r="BU81" s="267"/>
      <c r="BV81" s="267"/>
      <c r="BW81" s="267"/>
      <c r="BX81" s="267"/>
      <c r="BY81" s="267"/>
      <c r="BZ81" s="267"/>
      <c r="CA81" s="268"/>
      <c r="CB81" s="266">
        <v>370000</v>
      </c>
      <c r="CC81" s="267"/>
      <c r="CD81" s="267"/>
      <c r="CE81" s="267"/>
      <c r="CF81" s="267"/>
      <c r="CG81" s="267"/>
      <c r="CH81" s="267"/>
      <c r="CI81" s="267"/>
      <c r="CJ81" s="267"/>
      <c r="CK81" s="267"/>
      <c r="CL81" s="267"/>
      <c r="CM81" s="267"/>
      <c r="CN81" s="267"/>
      <c r="CO81" s="268"/>
      <c r="CP81" s="266">
        <f t="shared" si="0"/>
        <v>350000</v>
      </c>
      <c r="CQ81" s="267"/>
      <c r="CR81" s="267"/>
      <c r="CS81" s="267"/>
      <c r="CT81" s="267"/>
      <c r="CU81" s="267"/>
      <c r="CV81" s="267"/>
      <c r="CW81" s="267"/>
      <c r="CX81" s="267"/>
      <c r="CY81" s="267"/>
      <c r="CZ81" s="267"/>
      <c r="DA81" s="267"/>
      <c r="DB81" s="267"/>
      <c r="DC81" s="268"/>
      <c r="DD81" s="266">
        <v>370000</v>
      </c>
      <c r="DE81" s="267"/>
      <c r="DF81" s="267"/>
      <c r="DG81" s="267"/>
      <c r="DH81" s="267"/>
      <c r="DI81" s="267"/>
      <c r="DJ81" s="267"/>
      <c r="DK81" s="267"/>
      <c r="DL81" s="267"/>
      <c r="DM81" s="267"/>
      <c r="DN81" s="267"/>
      <c r="DO81" s="267"/>
      <c r="DP81" s="267"/>
      <c r="DQ81" s="268"/>
      <c r="DR81" s="266">
        <v>370000</v>
      </c>
      <c r="DS81" s="267"/>
      <c r="DT81" s="267"/>
      <c r="DU81" s="267"/>
      <c r="DV81" s="267"/>
      <c r="DW81" s="267"/>
      <c r="DX81" s="267"/>
      <c r="DY81" s="267"/>
      <c r="DZ81" s="267"/>
      <c r="EA81" s="267"/>
      <c r="EB81" s="267"/>
      <c r="EC81" s="267"/>
      <c r="ED81" s="267"/>
      <c r="EE81" s="268"/>
      <c r="EF81" s="284"/>
      <c r="EG81" s="285"/>
      <c r="EH81" s="285"/>
      <c r="EI81" s="285"/>
      <c r="EJ81" s="285"/>
      <c r="EK81" s="285"/>
      <c r="EL81" s="285"/>
      <c r="EM81" s="285"/>
      <c r="EN81" s="285"/>
      <c r="EO81" s="285"/>
      <c r="EP81" s="285"/>
      <c r="EQ81" s="285"/>
      <c r="ER81" s="285"/>
      <c r="ES81" s="286"/>
      <c r="ET81" s="284"/>
      <c r="EU81" s="285"/>
      <c r="EV81" s="285"/>
      <c r="EW81" s="285"/>
      <c r="EX81" s="285"/>
      <c r="EY81" s="285"/>
      <c r="EZ81" s="285"/>
      <c r="FA81" s="285"/>
      <c r="FB81" s="285"/>
      <c r="FC81" s="285"/>
      <c r="FD81" s="285"/>
      <c r="FE81" s="285"/>
      <c r="FF81" s="285"/>
      <c r="FG81" s="286"/>
      <c r="FH81" s="284"/>
      <c r="FI81" s="285"/>
      <c r="FJ81" s="285"/>
      <c r="FK81" s="285"/>
      <c r="FL81" s="285"/>
      <c r="FM81" s="285"/>
      <c r="FN81" s="285"/>
      <c r="FO81" s="285"/>
      <c r="FP81" s="285"/>
      <c r="FQ81" s="285"/>
      <c r="FR81" s="285"/>
      <c r="FS81" s="285"/>
      <c r="FT81" s="285"/>
      <c r="FU81" s="286"/>
    </row>
    <row r="82" spans="1:177" ht="24.75" customHeight="1">
      <c r="A82" s="278"/>
      <c r="B82" s="279"/>
      <c r="C82" s="279"/>
      <c r="D82" s="279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80"/>
      <c r="W82" s="142"/>
      <c r="X82" s="143"/>
      <c r="Y82" s="143"/>
      <c r="Z82" s="143"/>
      <c r="AA82" s="143"/>
      <c r="AB82" s="143"/>
      <c r="AC82" s="143"/>
      <c r="AD82" s="143"/>
      <c r="AE82" s="144"/>
      <c r="AF82" s="272" t="s">
        <v>301</v>
      </c>
      <c r="AG82" s="273"/>
      <c r="AH82" s="273"/>
      <c r="AI82" s="273"/>
      <c r="AJ82" s="273"/>
      <c r="AK82" s="273"/>
      <c r="AL82" s="273"/>
      <c r="AM82" s="273"/>
      <c r="AN82" s="273"/>
      <c r="AO82" s="274"/>
      <c r="AP82" s="207" t="s">
        <v>309</v>
      </c>
      <c r="AQ82" s="208"/>
      <c r="AR82" s="208"/>
      <c r="AS82" s="208"/>
      <c r="AT82" s="208"/>
      <c r="AU82" s="208"/>
      <c r="AV82" s="208"/>
      <c r="AW82" s="208"/>
      <c r="AX82" s="208"/>
      <c r="AY82" s="209"/>
      <c r="AZ82" s="108">
        <v>35000</v>
      </c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10"/>
      <c r="BN82" s="266">
        <v>35000</v>
      </c>
      <c r="BO82" s="267"/>
      <c r="BP82" s="267"/>
      <c r="BQ82" s="267"/>
      <c r="BR82" s="267"/>
      <c r="BS82" s="267"/>
      <c r="BT82" s="267"/>
      <c r="BU82" s="267"/>
      <c r="BV82" s="267"/>
      <c r="BW82" s="267"/>
      <c r="BX82" s="267"/>
      <c r="BY82" s="267"/>
      <c r="BZ82" s="267"/>
      <c r="CA82" s="268"/>
      <c r="CB82" s="266">
        <v>35000</v>
      </c>
      <c r="CC82" s="267"/>
      <c r="CD82" s="267"/>
      <c r="CE82" s="267"/>
      <c r="CF82" s="267"/>
      <c r="CG82" s="267"/>
      <c r="CH82" s="267"/>
      <c r="CI82" s="267"/>
      <c r="CJ82" s="267"/>
      <c r="CK82" s="267"/>
      <c r="CL82" s="267"/>
      <c r="CM82" s="267"/>
      <c r="CN82" s="267"/>
      <c r="CO82" s="268"/>
      <c r="CP82" s="266">
        <f t="shared" si="0"/>
        <v>35000</v>
      </c>
      <c r="CQ82" s="267"/>
      <c r="CR82" s="267"/>
      <c r="CS82" s="267"/>
      <c r="CT82" s="267"/>
      <c r="CU82" s="267"/>
      <c r="CV82" s="267"/>
      <c r="CW82" s="267"/>
      <c r="CX82" s="267"/>
      <c r="CY82" s="267"/>
      <c r="CZ82" s="267"/>
      <c r="DA82" s="267"/>
      <c r="DB82" s="267"/>
      <c r="DC82" s="268"/>
      <c r="DD82" s="266">
        <v>35000</v>
      </c>
      <c r="DE82" s="267"/>
      <c r="DF82" s="267"/>
      <c r="DG82" s="267"/>
      <c r="DH82" s="267"/>
      <c r="DI82" s="267"/>
      <c r="DJ82" s="267"/>
      <c r="DK82" s="267"/>
      <c r="DL82" s="267"/>
      <c r="DM82" s="267"/>
      <c r="DN82" s="267"/>
      <c r="DO82" s="267"/>
      <c r="DP82" s="267"/>
      <c r="DQ82" s="268"/>
      <c r="DR82" s="266">
        <v>35000</v>
      </c>
      <c r="DS82" s="267"/>
      <c r="DT82" s="267"/>
      <c r="DU82" s="267"/>
      <c r="DV82" s="267"/>
      <c r="DW82" s="267"/>
      <c r="DX82" s="267"/>
      <c r="DY82" s="267"/>
      <c r="DZ82" s="267"/>
      <c r="EA82" s="267"/>
      <c r="EB82" s="267"/>
      <c r="EC82" s="267"/>
      <c r="ED82" s="267"/>
      <c r="EE82" s="268"/>
      <c r="EF82" s="284"/>
      <c r="EG82" s="285"/>
      <c r="EH82" s="285"/>
      <c r="EI82" s="285"/>
      <c r="EJ82" s="285"/>
      <c r="EK82" s="285"/>
      <c r="EL82" s="285"/>
      <c r="EM82" s="285"/>
      <c r="EN82" s="285"/>
      <c r="EO82" s="285"/>
      <c r="EP82" s="285"/>
      <c r="EQ82" s="285"/>
      <c r="ER82" s="285"/>
      <c r="ES82" s="286"/>
      <c r="ET82" s="284"/>
      <c r="EU82" s="285"/>
      <c r="EV82" s="285"/>
      <c r="EW82" s="285"/>
      <c r="EX82" s="285"/>
      <c r="EY82" s="285"/>
      <c r="EZ82" s="285"/>
      <c r="FA82" s="285"/>
      <c r="FB82" s="285"/>
      <c r="FC82" s="285"/>
      <c r="FD82" s="285"/>
      <c r="FE82" s="285"/>
      <c r="FF82" s="285"/>
      <c r="FG82" s="286"/>
      <c r="FH82" s="284"/>
      <c r="FI82" s="285"/>
      <c r="FJ82" s="285"/>
      <c r="FK82" s="285"/>
      <c r="FL82" s="285"/>
      <c r="FM82" s="285"/>
      <c r="FN82" s="285"/>
      <c r="FO82" s="285"/>
      <c r="FP82" s="285"/>
      <c r="FQ82" s="285"/>
      <c r="FR82" s="285"/>
      <c r="FS82" s="285"/>
      <c r="FT82" s="285"/>
      <c r="FU82" s="286"/>
    </row>
    <row r="83" spans="1:177" ht="28.5" customHeight="1">
      <c r="A83" s="281"/>
      <c r="B83" s="282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3"/>
      <c r="W83" s="138"/>
      <c r="X83" s="139"/>
      <c r="Y83" s="139"/>
      <c r="Z83" s="139"/>
      <c r="AA83" s="139"/>
      <c r="AB83" s="139"/>
      <c r="AC83" s="139"/>
      <c r="AD83" s="139"/>
      <c r="AE83" s="140"/>
      <c r="AF83" s="272" t="s">
        <v>302</v>
      </c>
      <c r="AG83" s="273"/>
      <c r="AH83" s="273"/>
      <c r="AI83" s="273"/>
      <c r="AJ83" s="273"/>
      <c r="AK83" s="273"/>
      <c r="AL83" s="273"/>
      <c r="AM83" s="273"/>
      <c r="AN83" s="273"/>
      <c r="AO83" s="274"/>
      <c r="AP83" s="207" t="s">
        <v>309</v>
      </c>
      <c r="AQ83" s="208"/>
      <c r="AR83" s="208"/>
      <c r="AS83" s="208"/>
      <c r="AT83" s="208"/>
      <c r="AU83" s="208"/>
      <c r="AV83" s="208"/>
      <c r="AW83" s="208"/>
      <c r="AX83" s="208"/>
      <c r="AY83" s="209"/>
      <c r="AZ83" s="108">
        <v>50000</v>
      </c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10"/>
      <c r="BN83" s="266">
        <v>50000</v>
      </c>
      <c r="BO83" s="267"/>
      <c r="BP83" s="267"/>
      <c r="BQ83" s="267"/>
      <c r="BR83" s="267"/>
      <c r="BS83" s="267"/>
      <c r="BT83" s="267"/>
      <c r="BU83" s="267"/>
      <c r="BV83" s="267"/>
      <c r="BW83" s="267"/>
      <c r="BX83" s="267"/>
      <c r="BY83" s="267"/>
      <c r="BZ83" s="267"/>
      <c r="CA83" s="268"/>
      <c r="CB83" s="266">
        <v>50000</v>
      </c>
      <c r="CC83" s="267"/>
      <c r="CD83" s="267"/>
      <c r="CE83" s="267"/>
      <c r="CF83" s="267"/>
      <c r="CG83" s="267"/>
      <c r="CH83" s="267"/>
      <c r="CI83" s="267"/>
      <c r="CJ83" s="267"/>
      <c r="CK83" s="267"/>
      <c r="CL83" s="267"/>
      <c r="CM83" s="267"/>
      <c r="CN83" s="267"/>
      <c r="CO83" s="268"/>
      <c r="CP83" s="266">
        <f t="shared" si="0"/>
        <v>50000</v>
      </c>
      <c r="CQ83" s="267"/>
      <c r="CR83" s="267"/>
      <c r="CS83" s="267"/>
      <c r="CT83" s="267"/>
      <c r="CU83" s="267"/>
      <c r="CV83" s="267"/>
      <c r="CW83" s="267"/>
      <c r="CX83" s="267"/>
      <c r="CY83" s="267"/>
      <c r="CZ83" s="267"/>
      <c r="DA83" s="267"/>
      <c r="DB83" s="267"/>
      <c r="DC83" s="268"/>
      <c r="DD83" s="266">
        <v>50000</v>
      </c>
      <c r="DE83" s="267"/>
      <c r="DF83" s="267"/>
      <c r="DG83" s="267"/>
      <c r="DH83" s="267"/>
      <c r="DI83" s="267"/>
      <c r="DJ83" s="267"/>
      <c r="DK83" s="267"/>
      <c r="DL83" s="267"/>
      <c r="DM83" s="267"/>
      <c r="DN83" s="267"/>
      <c r="DO83" s="267"/>
      <c r="DP83" s="267"/>
      <c r="DQ83" s="268"/>
      <c r="DR83" s="266">
        <v>50000</v>
      </c>
      <c r="DS83" s="267"/>
      <c r="DT83" s="267"/>
      <c r="DU83" s="267"/>
      <c r="DV83" s="267"/>
      <c r="DW83" s="267"/>
      <c r="DX83" s="267"/>
      <c r="DY83" s="267"/>
      <c r="DZ83" s="267"/>
      <c r="EA83" s="267"/>
      <c r="EB83" s="267"/>
      <c r="EC83" s="267"/>
      <c r="ED83" s="267"/>
      <c r="EE83" s="268"/>
      <c r="EF83" s="284"/>
      <c r="EG83" s="285"/>
      <c r="EH83" s="285"/>
      <c r="EI83" s="285"/>
      <c r="EJ83" s="285"/>
      <c r="EK83" s="285"/>
      <c r="EL83" s="285"/>
      <c r="EM83" s="285"/>
      <c r="EN83" s="285"/>
      <c r="EO83" s="285"/>
      <c r="EP83" s="285"/>
      <c r="EQ83" s="285"/>
      <c r="ER83" s="285"/>
      <c r="ES83" s="286"/>
      <c r="ET83" s="284"/>
      <c r="EU83" s="285"/>
      <c r="EV83" s="285"/>
      <c r="EW83" s="285"/>
      <c r="EX83" s="285"/>
      <c r="EY83" s="285"/>
      <c r="EZ83" s="285"/>
      <c r="FA83" s="285"/>
      <c r="FB83" s="285"/>
      <c r="FC83" s="285"/>
      <c r="FD83" s="285"/>
      <c r="FE83" s="285"/>
      <c r="FF83" s="285"/>
      <c r="FG83" s="286"/>
      <c r="FH83" s="284"/>
      <c r="FI83" s="285"/>
      <c r="FJ83" s="285"/>
      <c r="FK83" s="285"/>
      <c r="FL83" s="285"/>
      <c r="FM83" s="285"/>
      <c r="FN83" s="285"/>
      <c r="FO83" s="285"/>
      <c r="FP83" s="285"/>
      <c r="FQ83" s="285"/>
      <c r="FR83" s="285"/>
      <c r="FS83" s="285"/>
      <c r="FT83" s="285"/>
      <c r="FU83" s="286"/>
    </row>
    <row r="84" spans="1:177" ht="28.5" customHeight="1">
      <c r="A84" s="257" t="s">
        <v>282</v>
      </c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9"/>
      <c r="W84" s="207" t="s">
        <v>295</v>
      </c>
      <c r="X84" s="208"/>
      <c r="Y84" s="208"/>
      <c r="Z84" s="208"/>
      <c r="AA84" s="208"/>
      <c r="AB84" s="208"/>
      <c r="AC84" s="208"/>
      <c r="AD84" s="208"/>
      <c r="AE84" s="209"/>
      <c r="AF84" s="272" t="s">
        <v>303</v>
      </c>
      <c r="AG84" s="273"/>
      <c r="AH84" s="273"/>
      <c r="AI84" s="273"/>
      <c r="AJ84" s="273"/>
      <c r="AK84" s="273"/>
      <c r="AL84" s="273"/>
      <c r="AM84" s="273"/>
      <c r="AN84" s="273"/>
      <c r="AO84" s="274"/>
      <c r="AP84" s="207" t="s">
        <v>309</v>
      </c>
      <c r="AQ84" s="208"/>
      <c r="AR84" s="208"/>
      <c r="AS84" s="208"/>
      <c r="AT84" s="208"/>
      <c r="AU84" s="208"/>
      <c r="AV84" s="208"/>
      <c r="AW84" s="208"/>
      <c r="AX84" s="208"/>
      <c r="AY84" s="209"/>
      <c r="AZ84" s="108">
        <v>465000</v>
      </c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10"/>
      <c r="BN84" s="266">
        <v>328900</v>
      </c>
      <c r="BO84" s="267"/>
      <c r="BP84" s="267"/>
      <c r="BQ84" s="267"/>
      <c r="BR84" s="267"/>
      <c r="BS84" s="267"/>
      <c r="BT84" s="267"/>
      <c r="BU84" s="267"/>
      <c r="BV84" s="267"/>
      <c r="BW84" s="267"/>
      <c r="BX84" s="267"/>
      <c r="BY84" s="267"/>
      <c r="BZ84" s="267"/>
      <c r="CA84" s="268"/>
      <c r="CB84" s="266">
        <v>328900</v>
      </c>
      <c r="CC84" s="267"/>
      <c r="CD84" s="267"/>
      <c r="CE84" s="267"/>
      <c r="CF84" s="267"/>
      <c r="CG84" s="267"/>
      <c r="CH84" s="267"/>
      <c r="CI84" s="267"/>
      <c r="CJ84" s="267"/>
      <c r="CK84" s="267"/>
      <c r="CL84" s="267"/>
      <c r="CM84" s="267"/>
      <c r="CN84" s="267"/>
      <c r="CO84" s="268"/>
      <c r="CP84" s="266">
        <f t="shared" si="0"/>
        <v>465000</v>
      </c>
      <c r="CQ84" s="267"/>
      <c r="CR84" s="267"/>
      <c r="CS84" s="267"/>
      <c r="CT84" s="267"/>
      <c r="CU84" s="267"/>
      <c r="CV84" s="267"/>
      <c r="CW84" s="267"/>
      <c r="CX84" s="267"/>
      <c r="CY84" s="267"/>
      <c r="CZ84" s="267"/>
      <c r="DA84" s="267"/>
      <c r="DB84" s="267"/>
      <c r="DC84" s="268"/>
      <c r="DD84" s="266">
        <v>328900</v>
      </c>
      <c r="DE84" s="267"/>
      <c r="DF84" s="267"/>
      <c r="DG84" s="267"/>
      <c r="DH84" s="267"/>
      <c r="DI84" s="267"/>
      <c r="DJ84" s="267"/>
      <c r="DK84" s="267"/>
      <c r="DL84" s="267"/>
      <c r="DM84" s="267"/>
      <c r="DN84" s="267"/>
      <c r="DO84" s="267"/>
      <c r="DP84" s="267"/>
      <c r="DQ84" s="268"/>
      <c r="DR84" s="266">
        <v>328900</v>
      </c>
      <c r="DS84" s="267"/>
      <c r="DT84" s="267"/>
      <c r="DU84" s="267"/>
      <c r="DV84" s="267"/>
      <c r="DW84" s="267"/>
      <c r="DX84" s="267"/>
      <c r="DY84" s="267"/>
      <c r="DZ84" s="267"/>
      <c r="EA84" s="267"/>
      <c r="EB84" s="267"/>
      <c r="EC84" s="267"/>
      <c r="ED84" s="267"/>
      <c r="EE84" s="268"/>
      <c r="EF84" s="284"/>
      <c r="EG84" s="285"/>
      <c r="EH84" s="285"/>
      <c r="EI84" s="285"/>
      <c r="EJ84" s="285"/>
      <c r="EK84" s="285"/>
      <c r="EL84" s="285"/>
      <c r="EM84" s="285"/>
      <c r="EN84" s="285"/>
      <c r="EO84" s="285"/>
      <c r="EP84" s="285"/>
      <c r="EQ84" s="285"/>
      <c r="ER84" s="285"/>
      <c r="ES84" s="286"/>
      <c r="ET84" s="284"/>
      <c r="EU84" s="285"/>
      <c r="EV84" s="285"/>
      <c r="EW84" s="285"/>
      <c r="EX84" s="285"/>
      <c r="EY84" s="285"/>
      <c r="EZ84" s="285"/>
      <c r="FA84" s="285"/>
      <c r="FB84" s="285"/>
      <c r="FC84" s="285"/>
      <c r="FD84" s="285"/>
      <c r="FE84" s="285"/>
      <c r="FF84" s="285"/>
      <c r="FG84" s="286"/>
      <c r="FH84" s="284"/>
      <c r="FI84" s="285"/>
      <c r="FJ84" s="285"/>
      <c r="FK84" s="285"/>
      <c r="FL84" s="285"/>
      <c r="FM84" s="285"/>
      <c r="FN84" s="285"/>
      <c r="FO84" s="285"/>
      <c r="FP84" s="285"/>
      <c r="FQ84" s="285"/>
      <c r="FR84" s="285"/>
      <c r="FS84" s="285"/>
      <c r="FT84" s="285"/>
      <c r="FU84" s="286"/>
    </row>
    <row r="85" spans="1:177" ht="30.75" customHeight="1">
      <c r="A85" s="257" t="s">
        <v>285</v>
      </c>
      <c r="B85" s="258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9"/>
      <c r="W85" s="207" t="s">
        <v>296</v>
      </c>
      <c r="X85" s="208"/>
      <c r="Y85" s="208"/>
      <c r="Z85" s="208"/>
      <c r="AA85" s="208"/>
      <c r="AB85" s="208"/>
      <c r="AC85" s="208"/>
      <c r="AD85" s="208"/>
      <c r="AE85" s="209"/>
      <c r="AF85" s="272" t="s">
        <v>304</v>
      </c>
      <c r="AG85" s="273"/>
      <c r="AH85" s="273"/>
      <c r="AI85" s="273"/>
      <c r="AJ85" s="273"/>
      <c r="AK85" s="273"/>
      <c r="AL85" s="273"/>
      <c r="AM85" s="273"/>
      <c r="AN85" s="273"/>
      <c r="AO85" s="274"/>
      <c r="AP85" s="207" t="s">
        <v>309</v>
      </c>
      <c r="AQ85" s="208"/>
      <c r="AR85" s="208"/>
      <c r="AS85" s="208"/>
      <c r="AT85" s="208"/>
      <c r="AU85" s="208"/>
      <c r="AV85" s="208"/>
      <c r="AW85" s="208"/>
      <c r="AX85" s="208"/>
      <c r="AY85" s="209"/>
      <c r="AZ85" s="108">
        <v>25000</v>
      </c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10"/>
      <c r="BN85" s="266">
        <v>163100</v>
      </c>
      <c r="BO85" s="267"/>
      <c r="BP85" s="267"/>
      <c r="BQ85" s="267"/>
      <c r="BR85" s="267"/>
      <c r="BS85" s="267"/>
      <c r="BT85" s="267"/>
      <c r="BU85" s="267"/>
      <c r="BV85" s="267"/>
      <c r="BW85" s="267"/>
      <c r="BX85" s="267"/>
      <c r="BY85" s="267"/>
      <c r="BZ85" s="267"/>
      <c r="CA85" s="268"/>
      <c r="CB85" s="266">
        <v>163100</v>
      </c>
      <c r="CC85" s="267"/>
      <c r="CD85" s="267"/>
      <c r="CE85" s="267"/>
      <c r="CF85" s="267"/>
      <c r="CG85" s="267"/>
      <c r="CH85" s="267"/>
      <c r="CI85" s="267"/>
      <c r="CJ85" s="267"/>
      <c r="CK85" s="267"/>
      <c r="CL85" s="267"/>
      <c r="CM85" s="267"/>
      <c r="CN85" s="267"/>
      <c r="CO85" s="268"/>
      <c r="CP85" s="266">
        <f t="shared" si="0"/>
        <v>25000</v>
      </c>
      <c r="CQ85" s="267"/>
      <c r="CR85" s="267"/>
      <c r="CS85" s="267"/>
      <c r="CT85" s="267"/>
      <c r="CU85" s="267"/>
      <c r="CV85" s="267"/>
      <c r="CW85" s="267"/>
      <c r="CX85" s="267"/>
      <c r="CY85" s="267"/>
      <c r="CZ85" s="267"/>
      <c r="DA85" s="267"/>
      <c r="DB85" s="267"/>
      <c r="DC85" s="268"/>
      <c r="DD85" s="266">
        <f>BN85</f>
        <v>163100</v>
      </c>
      <c r="DE85" s="267"/>
      <c r="DF85" s="267"/>
      <c r="DG85" s="267"/>
      <c r="DH85" s="267"/>
      <c r="DI85" s="267"/>
      <c r="DJ85" s="267"/>
      <c r="DK85" s="267"/>
      <c r="DL85" s="267"/>
      <c r="DM85" s="267"/>
      <c r="DN85" s="267"/>
      <c r="DO85" s="267"/>
      <c r="DP85" s="267"/>
      <c r="DQ85" s="268"/>
      <c r="DR85" s="266">
        <f>CB85</f>
        <v>163100</v>
      </c>
      <c r="DS85" s="267"/>
      <c r="DT85" s="267"/>
      <c r="DU85" s="267"/>
      <c r="DV85" s="267"/>
      <c r="DW85" s="267"/>
      <c r="DX85" s="267"/>
      <c r="DY85" s="267"/>
      <c r="DZ85" s="267"/>
      <c r="EA85" s="267"/>
      <c r="EB85" s="267"/>
      <c r="EC85" s="267"/>
      <c r="ED85" s="267"/>
      <c r="EE85" s="268"/>
      <c r="EF85" s="284"/>
      <c r="EG85" s="285"/>
      <c r="EH85" s="285"/>
      <c r="EI85" s="285"/>
      <c r="EJ85" s="285"/>
      <c r="EK85" s="285"/>
      <c r="EL85" s="285"/>
      <c r="EM85" s="285"/>
      <c r="EN85" s="285"/>
      <c r="EO85" s="285"/>
      <c r="EP85" s="285"/>
      <c r="EQ85" s="285"/>
      <c r="ER85" s="285"/>
      <c r="ES85" s="286"/>
      <c r="ET85" s="284"/>
      <c r="EU85" s="285"/>
      <c r="EV85" s="285"/>
      <c r="EW85" s="285"/>
      <c r="EX85" s="285"/>
      <c r="EY85" s="285"/>
      <c r="EZ85" s="285"/>
      <c r="FA85" s="285"/>
      <c r="FB85" s="285"/>
      <c r="FC85" s="285"/>
      <c r="FD85" s="285"/>
      <c r="FE85" s="285"/>
      <c r="FF85" s="285"/>
      <c r="FG85" s="286"/>
      <c r="FH85" s="284"/>
      <c r="FI85" s="285"/>
      <c r="FJ85" s="285"/>
      <c r="FK85" s="285"/>
      <c r="FL85" s="285"/>
      <c r="FM85" s="285"/>
      <c r="FN85" s="285"/>
      <c r="FO85" s="285"/>
      <c r="FP85" s="285"/>
      <c r="FQ85" s="285"/>
      <c r="FR85" s="285"/>
      <c r="FS85" s="285"/>
      <c r="FT85" s="285"/>
      <c r="FU85" s="286"/>
    </row>
    <row r="86" spans="1:177" ht="30.75" customHeight="1">
      <c r="A86" s="257" t="s">
        <v>305</v>
      </c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9"/>
      <c r="W86" s="207" t="s">
        <v>306</v>
      </c>
      <c r="X86" s="208"/>
      <c r="Y86" s="208"/>
      <c r="Z86" s="208"/>
      <c r="AA86" s="208"/>
      <c r="AB86" s="208"/>
      <c r="AC86" s="208"/>
      <c r="AD86" s="208"/>
      <c r="AE86" s="209"/>
      <c r="AF86" s="272" t="s">
        <v>307</v>
      </c>
      <c r="AG86" s="273"/>
      <c r="AH86" s="273"/>
      <c r="AI86" s="273"/>
      <c r="AJ86" s="273"/>
      <c r="AK86" s="273"/>
      <c r="AL86" s="273"/>
      <c r="AM86" s="273"/>
      <c r="AN86" s="273"/>
      <c r="AO86" s="274"/>
      <c r="AP86" s="207" t="s">
        <v>309</v>
      </c>
      <c r="AQ86" s="208"/>
      <c r="AR86" s="208"/>
      <c r="AS86" s="208"/>
      <c r="AT86" s="208"/>
      <c r="AU86" s="208"/>
      <c r="AV86" s="208"/>
      <c r="AW86" s="208"/>
      <c r="AX86" s="208"/>
      <c r="AY86" s="209"/>
      <c r="AZ86" s="108">
        <v>20000</v>
      </c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10"/>
      <c r="BN86" s="266">
        <v>20000</v>
      </c>
      <c r="BO86" s="267"/>
      <c r="BP86" s="267"/>
      <c r="BQ86" s="267"/>
      <c r="BR86" s="267"/>
      <c r="BS86" s="267"/>
      <c r="BT86" s="267"/>
      <c r="BU86" s="267"/>
      <c r="BV86" s="267"/>
      <c r="BW86" s="267"/>
      <c r="BX86" s="267"/>
      <c r="BY86" s="267"/>
      <c r="BZ86" s="267"/>
      <c r="CA86" s="268"/>
      <c r="CB86" s="266">
        <v>20000</v>
      </c>
      <c r="CC86" s="267"/>
      <c r="CD86" s="267"/>
      <c r="CE86" s="267"/>
      <c r="CF86" s="267"/>
      <c r="CG86" s="267"/>
      <c r="CH86" s="267"/>
      <c r="CI86" s="267"/>
      <c r="CJ86" s="267"/>
      <c r="CK86" s="267"/>
      <c r="CL86" s="267"/>
      <c r="CM86" s="267"/>
      <c r="CN86" s="267"/>
      <c r="CO86" s="268"/>
      <c r="CP86" s="266">
        <f t="shared" si="0"/>
        <v>20000</v>
      </c>
      <c r="CQ86" s="267"/>
      <c r="CR86" s="267"/>
      <c r="CS86" s="267"/>
      <c r="CT86" s="267"/>
      <c r="CU86" s="267"/>
      <c r="CV86" s="267"/>
      <c r="CW86" s="267"/>
      <c r="CX86" s="267"/>
      <c r="CY86" s="267"/>
      <c r="CZ86" s="267"/>
      <c r="DA86" s="267"/>
      <c r="DB86" s="267"/>
      <c r="DC86" s="268"/>
      <c r="DD86" s="266">
        <f>BN86</f>
        <v>20000</v>
      </c>
      <c r="DE86" s="267"/>
      <c r="DF86" s="267"/>
      <c r="DG86" s="267"/>
      <c r="DH86" s="267"/>
      <c r="DI86" s="267"/>
      <c r="DJ86" s="267"/>
      <c r="DK86" s="267"/>
      <c r="DL86" s="267"/>
      <c r="DM86" s="267"/>
      <c r="DN86" s="267"/>
      <c r="DO86" s="267"/>
      <c r="DP86" s="267"/>
      <c r="DQ86" s="268"/>
      <c r="DR86" s="266">
        <f>CB86</f>
        <v>20000</v>
      </c>
      <c r="DS86" s="267"/>
      <c r="DT86" s="267"/>
      <c r="DU86" s="267"/>
      <c r="DV86" s="267"/>
      <c r="DW86" s="267"/>
      <c r="DX86" s="267"/>
      <c r="DY86" s="267"/>
      <c r="DZ86" s="267"/>
      <c r="EA86" s="267"/>
      <c r="EB86" s="267"/>
      <c r="EC86" s="267"/>
      <c r="ED86" s="267"/>
      <c r="EE86" s="268"/>
      <c r="EF86" s="284"/>
      <c r="EG86" s="285"/>
      <c r="EH86" s="285"/>
      <c r="EI86" s="285"/>
      <c r="EJ86" s="285"/>
      <c r="EK86" s="285"/>
      <c r="EL86" s="285"/>
      <c r="EM86" s="285"/>
      <c r="EN86" s="285"/>
      <c r="EO86" s="285"/>
      <c r="EP86" s="285"/>
      <c r="EQ86" s="285"/>
      <c r="ER86" s="285"/>
      <c r="ES86" s="286"/>
      <c r="ET86" s="284"/>
      <c r="EU86" s="285"/>
      <c r="EV86" s="285"/>
      <c r="EW86" s="285"/>
      <c r="EX86" s="285"/>
      <c r="EY86" s="285"/>
      <c r="EZ86" s="285"/>
      <c r="FA86" s="285"/>
      <c r="FB86" s="285"/>
      <c r="FC86" s="285"/>
      <c r="FD86" s="285"/>
      <c r="FE86" s="285"/>
      <c r="FF86" s="285"/>
      <c r="FG86" s="286"/>
      <c r="FH86" s="284"/>
      <c r="FI86" s="285"/>
      <c r="FJ86" s="285"/>
      <c r="FK86" s="285"/>
      <c r="FL86" s="285"/>
      <c r="FM86" s="285"/>
      <c r="FN86" s="285"/>
      <c r="FO86" s="285"/>
      <c r="FP86" s="285"/>
      <c r="FQ86" s="285"/>
      <c r="FR86" s="285"/>
      <c r="FS86" s="285"/>
      <c r="FT86" s="285"/>
      <c r="FU86" s="286"/>
    </row>
    <row r="99" spans="2:176" ht="15">
      <c r="B99" s="102" t="s">
        <v>312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  <c r="EJ99" s="102"/>
      <c r="EK99" s="102"/>
      <c r="EL99" s="102"/>
      <c r="EM99" s="102"/>
      <c r="EN99" s="102"/>
      <c r="EO99" s="102"/>
      <c r="EP99" s="102"/>
      <c r="EQ99" s="102"/>
      <c r="ER99" s="102"/>
      <c r="ES99" s="102"/>
      <c r="ET99" s="102"/>
      <c r="EU99" s="102"/>
      <c r="EV99" s="102"/>
      <c r="EW99" s="102"/>
      <c r="EX99" s="102"/>
      <c r="EY99" s="102"/>
      <c r="EZ99" s="102"/>
      <c r="FA99" s="102"/>
      <c r="FB99" s="102"/>
      <c r="FC99" s="102"/>
      <c r="FD99" s="102"/>
      <c r="FE99" s="102"/>
      <c r="FF99" s="102"/>
      <c r="FG99" s="102"/>
      <c r="FH99" s="102"/>
      <c r="FI99" s="102"/>
      <c r="FJ99" s="102"/>
      <c r="FK99" s="102"/>
      <c r="FL99" s="102"/>
      <c r="FM99" s="102"/>
      <c r="FN99" s="102"/>
      <c r="FO99" s="102"/>
      <c r="FP99" s="102"/>
      <c r="FQ99" s="102"/>
      <c r="FR99" s="102"/>
      <c r="FS99" s="102"/>
      <c r="FT99" s="102"/>
    </row>
    <row r="100" spans="52:115" ht="15"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U100" s="57" t="s">
        <v>51</v>
      </c>
      <c r="BV100" s="57"/>
      <c r="BW100" s="57"/>
      <c r="BX100" s="57"/>
      <c r="BY100" s="57"/>
      <c r="BZ100" s="57"/>
      <c r="CA100" s="80" t="s">
        <v>315</v>
      </c>
      <c r="CB100" s="80"/>
      <c r="CC100" s="80"/>
      <c r="CD100" s="80"/>
      <c r="CE100" s="62" t="s">
        <v>2</v>
      </c>
      <c r="CF100" s="62"/>
      <c r="CG100" s="62"/>
      <c r="CH100" s="80" t="s">
        <v>234</v>
      </c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63">
        <v>20</v>
      </c>
      <c r="DA100" s="63"/>
      <c r="DB100" s="63"/>
      <c r="DC100" s="63"/>
      <c r="DD100" s="61" t="s">
        <v>250</v>
      </c>
      <c r="DE100" s="61"/>
      <c r="DF100" s="61"/>
      <c r="DG100" s="61"/>
      <c r="DH100" s="62" t="s">
        <v>3</v>
      </c>
      <c r="DI100" s="62"/>
      <c r="DJ100" s="62"/>
      <c r="DK100" s="62"/>
    </row>
    <row r="101" spans="52:111" ht="15"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U101" s="43"/>
      <c r="BV101" s="43"/>
      <c r="BW101" s="43"/>
      <c r="BX101" s="43"/>
      <c r="BY101" s="43"/>
      <c r="BZ101" s="43"/>
      <c r="CA101" s="50"/>
      <c r="CB101" s="50"/>
      <c r="CC101" s="50"/>
      <c r="CD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44"/>
      <c r="DA101" s="44"/>
      <c r="DB101" s="44"/>
      <c r="DC101" s="44"/>
      <c r="DD101" s="51"/>
      <c r="DE101" s="51"/>
      <c r="DF101" s="51"/>
      <c r="DG101" s="51"/>
    </row>
    <row r="102" spans="1:177" ht="15">
      <c r="A102" s="243" t="s">
        <v>102</v>
      </c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5"/>
      <c r="W102" s="243" t="s">
        <v>96</v>
      </c>
      <c r="X102" s="244"/>
      <c r="Y102" s="244"/>
      <c r="Z102" s="244"/>
      <c r="AA102" s="244"/>
      <c r="AB102" s="244"/>
      <c r="AC102" s="244"/>
      <c r="AD102" s="244"/>
      <c r="AE102" s="245"/>
      <c r="AF102" s="243" t="s">
        <v>262</v>
      </c>
      <c r="AG102" s="244"/>
      <c r="AH102" s="244"/>
      <c r="AI102" s="244"/>
      <c r="AJ102" s="244"/>
      <c r="AK102" s="244"/>
      <c r="AL102" s="244"/>
      <c r="AM102" s="244"/>
      <c r="AN102" s="244"/>
      <c r="AO102" s="245"/>
      <c r="AP102" s="243" t="s">
        <v>181</v>
      </c>
      <c r="AQ102" s="244"/>
      <c r="AR102" s="244"/>
      <c r="AS102" s="244"/>
      <c r="AT102" s="244"/>
      <c r="AU102" s="244"/>
      <c r="AV102" s="244"/>
      <c r="AW102" s="244"/>
      <c r="AX102" s="244"/>
      <c r="AY102" s="245"/>
      <c r="AZ102" s="246" t="s">
        <v>184</v>
      </c>
      <c r="BA102" s="247"/>
      <c r="BB102" s="247"/>
      <c r="BC102" s="247"/>
      <c r="BD102" s="247"/>
      <c r="BE102" s="247"/>
      <c r="BF102" s="247"/>
      <c r="BG102" s="247"/>
      <c r="BH102" s="247"/>
      <c r="BI102" s="247"/>
      <c r="BJ102" s="247"/>
      <c r="BK102" s="247"/>
      <c r="BL102" s="247"/>
      <c r="BM102" s="247"/>
      <c r="BN102" s="247"/>
      <c r="BO102" s="247"/>
      <c r="BP102" s="247"/>
      <c r="BQ102" s="247"/>
      <c r="BR102" s="247"/>
      <c r="BS102" s="247"/>
      <c r="BT102" s="247"/>
      <c r="BU102" s="247"/>
      <c r="BV102" s="247"/>
      <c r="BW102" s="247"/>
      <c r="BX102" s="247"/>
      <c r="BY102" s="247"/>
      <c r="BZ102" s="247"/>
      <c r="CA102" s="247"/>
      <c r="CB102" s="247"/>
      <c r="CC102" s="247"/>
      <c r="CD102" s="247"/>
      <c r="CE102" s="247"/>
      <c r="CF102" s="247"/>
      <c r="CG102" s="247"/>
      <c r="CH102" s="247"/>
      <c r="CI102" s="247"/>
      <c r="CJ102" s="247"/>
      <c r="CK102" s="247"/>
      <c r="CL102" s="247"/>
      <c r="CM102" s="247"/>
      <c r="CN102" s="247"/>
      <c r="CO102" s="247"/>
      <c r="CP102" s="247"/>
      <c r="CQ102" s="247"/>
      <c r="CR102" s="247"/>
      <c r="CS102" s="247"/>
      <c r="CT102" s="247"/>
      <c r="CU102" s="247"/>
      <c r="CV102" s="247"/>
      <c r="CW102" s="247"/>
      <c r="CX102" s="247"/>
      <c r="CY102" s="247"/>
      <c r="CZ102" s="247"/>
      <c r="DA102" s="247"/>
      <c r="DB102" s="247"/>
      <c r="DC102" s="247"/>
      <c r="DD102" s="247"/>
      <c r="DE102" s="247"/>
      <c r="DF102" s="247"/>
      <c r="DG102" s="247"/>
      <c r="DH102" s="247"/>
      <c r="DI102" s="247"/>
      <c r="DJ102" s="247"/>
      <c r="DK102" s="247"/>
      <c r="DL102" s="247"/>
      <c r="DM102" s="247"/>
      <c r="DN102" s="247"/>
      <c r="DO102" s="247"/>
      <c r="DP102" s="247"/>
      <c r="DQ102" s="247"/>
      <c r="DR102" s="247"/>
      <c r="DS102" s="247"/>
      <c r="DT102" s="247"/>
      <c r="DU102" s="247"/>
      <c r="DV102" s="247"/>
      <c r="DW102" s="247"/>
      <c r="DX102" s="247"/>
      <c r="DY102" s="247"/>
      <c r="DZ102" s="247"/>
      <c r="EA102" s="247"/>
      <c r="EB102" s="247"/>
      <c r="EC102" s="247"/>
      <c r="ED102" s="247"/>
      <c r="EE102" s="247"/>
      <c r="EF102" s="247"/>
      <c r="EG102" s="247"/>
      <c r="EH102" s="247"/>
      <c r="EI102" s="247"/>
      <c r="EJ102" s="247"/>
      <c r="EK102" s="247"/>
      <c r="EL102" s="247"/>
      <c r="EM102" s="247"/>
      <c r="EN102" s="247"/>
      <c r="EO102" s="247"/>
      <c r="EP102" s="247"/>
      <c r="EQ102" s="247"/>
      <c r="ER102" s="247"/>
      <c r="ES102" s="247"/>
      <c r="ET102" s="247"/>
      <c r="EU102" s="247"/>
      <c r="EV102" s="247"/>
      <c r="EW102" s="247"/>
      <c r="EX102" s="247"/>
      <c r="EY102" s="247"/>
      <c r="EZ102" s="247"/>
      <c r="FA102" s="247"/>
      <c r="FB102" s="247"/>
      <c r="FC102" s="247"/>
      <c r="FD102" s="247"/>
      <c r="FE102" s="247"/>
      <c r="FF102" s="247"/>
      <c r="FG102" s="247"/>
      <c r="FH102" s="247"/>
      <c r="FI102" s="247"/>
      <c r="FJ102" s="247"/>
      <c r="FK102" s="247"/>
      <c r="FL102" s="247"/>
      <c r="FM102" s="247"/>
      <c r="FN102" s="247"/>
      <c r="FO102" s="247"/>
      <c r="FP102" s="247"/>
      <c r="FQ102" s="247"/>
      <c r="FR102" s="247"/>
      <c r="FS102" s="247"/>
      <c r="FT102" s="247"/>
      <c r="FU102" s="248"/>
    </row>
    <row r="103" spans="1:177" ht="15">
      <c r="A103" s="220"/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2"/>
      <c r="W103" s="220"/>
      <c r="X103" s="221"/>
      <c r="Y103" s="221"/>
      <c r="Z103" s="221"/>
      <c r="AA103" s="221"/>
      <c r="AB103" s="221"/>
      <c r="AC103" s="221"/>
      <c r="AD103" s="221"/>
      <c r="AE103" s="222"/>
      <c r="AF103" s="220"/>
      <c r="AG103" s="221"/>
      <c r="AH103" s="221"/>
      <c r="AI103" s="221"/>
      <c r="AJ103" s="221"/>
      <c r="AK103" s="221"/>
      <c r="AL103" s="221"/>
      <c r="AM103" s="221"/>
      <c r="AN103" s="221"/>
      <c r="AO103" s="222"/>
      <c r="AP103" s="220"/>
      <c r="AQ103" s="221"/>
      <c r="AR103" s="221"/>
      <c r="AS103" s="221"/>
      <c r="AT103" s="221"/>
      <c r="AU103" s="221"/>
      <c r="AV103" s="221"/>
      <c r="AW103" s="221"/>
      <c r="AX103" s="221"/>
      <c r="AY103" s="222"/>
      <c r="AZ103" s="243" t="s">
        <v>188</v>
      </c>
      <c r="BA103" s="244"/>
      <c r="BB103" s="244"/>
      <c r="BC103" s="244"/>
      <c r="BD103" s="244"/>
      <c r="BE103" s="244"/>
      <c r="BF103" s="244"/>
      <c r="BG103" s="244"/>
      <c r="BH103" s="244"/>
      <c r="BI103" s="244"/>
      <c r="BJ103" s="244"/>
      <c r="BK103" s="244"/>
      <c r="BL103" s="244"/>
      <c r="BM103" s="244"/>
      <c r="BN103" s="244"/>
      <c r="BO103" s="244"/>
      <c r="BP103" s="244"/>
      <c r="BQ103" s="244"/>
      <c r="BR103" s="244"/>
      <c r="BS103" s="244"/>
      <c r="BT103" s="244"/>
      <c r="BU103" s="244"/>
      <c r="BV103" s="244"/>
      <c r="BW103" s="244"/>
      <c r="BX103" s="244"/>
      <c r="BY103" s="244"/>
      <c r="BZ103" s="244"/>
      <c r="CA103" s="244"/>
      <c r="CB103" s="244"/>
      <c r="CC103" s="244"/>
      <c r="CD103" s="244"/>
      <c r="CE103" s="244"/>
      <c r="CF103" s="244"/>
      <c r="CG103" s="244"/>
      <c r="CH103" s="244"/>
      <c r="CI103" s="244"/>
      <c r="CJ103" s="244"/>
      <c r="CK103" s="244"/>
      <c r="CL103" s="244"/>
      <c r="CM103" s="244"/>
      <c r="CN103" s="244"/>
      <c r="CO103" s="245"/>
      <c r="CP103" s="246" t="s">
        <v>6</v>
      </c>
      <c r="CQ103" s="247"/>
      <c r="CR103" s="247"/>
      <c r="CS103" s="247"/>
      <c r="CT103" s="247"/>
      <c r="CU103" s="247"/>
      <c r="CV103" s="247"/>
      <c r="CW103" s="247"/>
      <c r="CX103" s="247"/>
      <c r="CY103" s="247"/>
      <c r="CZ103" s="247"/>
      <c r="DA103" s="247"/>
      <c r="DB103" s="247"/>
      <c r="DC103" s="247"/>
      <c r="DD103" s="247"/>
      <c r="DE103" s="247"/>
      <c r="DF103" s="247"/>
      <c r="DG103" s="247"/>
      <c r="DH103" s="247"/>
      <c r="DI103" s="247"/>
      <c r="DJ103" s="247"/>
      <c r="DK103" s="247"/>
      <c r="DL103" s="247"/>
      <c r="DM103" s="247"/>
      <c r="DN103" s="247"/>
      <c r="DO103" s="247"/>
      <c r="DP103" s="247"/>
      <c r="DQ103" s="247"/>
      <c r="DR103" s="247"/>
      <c r="DS103" s="247"/>
      <c r="DT103" s="247"/>
      <c r="DU103" s="247"/>
      <c r="DV103" s="247"/>
      <c r="DW103" s="247"/>
      <c r="DX103" s="247"/>
      <c r="DY103" s="247"/>
      <c r="DZ103" s="247"/>
      <c r="EA103" s="247"/>
      <c r="EB103" s="247"/>
      <c r="EC103" s="247"/>
      <c r="ED103" s="247"/>
      <c r="EE103" s="247"/>
      <c r="EF103" s="247"/>
      <c r="EG103" s="247"/>
      <c r="EH103" s="247"/>
      <c r="EI103" s="247"/>
      <c r="EJ103" s="247"/>
      <c r="EK103" s="247"/>
      <c r="EL103" s="247"/>
      <c r="EM103" s="247"/>
      <c r="EN103" s="247"/>
      <c r="EO103" s="247"/>
      <c r="EP103" s="247"/>
      <c r="EQ103" s="247"/>
      <c r="ER103" s="247"/>
      <c r="ES103" s="247"/>
      <c r="ET103" s="247"/>
      <c r="EU103" s="247"/>
      <c r="EV103" s="247"/>
      <c r="EW103" s="247"/>
      <c r="EX103" s="247"/>
      <c r="EY103" s="247"/>
      <c r="EZ103" s="247"/>
      <c r="FA103" s="247"/>
      <c r="FB103" s="247"/>
      <c r="FC103" s="247"/>
      <c r="FD103" s="247"/>
      <c r="FE103" s="247"/>
      <c r="FF103" s="247"/>
      <c r="FG103" s="247"/>
      <c r="FH103" s="247"/>
      <c r="FI103" s="247"/>
      <c r="FJ103" s="247"/>
      <c r="FK103" s="247"/>
      <c r="FL103" s="247"/>
      <c r="FM103" s="247"/>
      <c r="FN103" s="247"/>
      <c r="FO103" s="247"/>
      <c r="FP103" s="247"/>
      <c r="FQ103" s="247"/>
      <c r="FR103" s="247"/>
      <c r="FS103" s="247"/>
      <c r="FT103" s="247"/>
      <c r="FU103" s="248"/>
    </row>
    <row r="104" spans="1:177" ht="15">
      <c r="A104" s="220"/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2"/>
      <c r="W104" s="220"/>
      <c r="X104" s="221"/>
      <c r="Y104" s="221"/>
      <c r="Z104" s="221"/>
      <c r="AA104" s="221"/>
      <c r="AB104" s="221"/>
      <c r="AC104" s="221"/>
      <c r="AD104" s="221"/>
      <c r="AE104" s="222"/>
      <c r="AF104" s="220"/>
      <c r="AG104" s="221"/>
      <c r="AH104" s="221"/>
      <c r="AI104" s="221"/>
      <c r="AJ104" s="221"/>
      <c r="AK104" s="221"/>
      <c r="AL104" s="221"/>
      <c r="AM104" s="221"/>
      <c r="AN104" s="221"/>
      <c r="AO104" s="222"/>
      <c r="AP104" s="220"/>
      <c r="AQ104" s="221"/>
      <c r="AR104" s="221"/>
      <c r="AS104" s="221"/>
      <c r="AT104" s="221"/>
      <c r="AU104" s="221"/>
      <c r="AV104" s="221"/>
      <c r="AW104" s="221"/>
      <c r="AX104" s="221"/>
      <c r="AY104" s="222"/>
      <c r="AZ104" s="223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  <c r="CM104" s="224"/>
      <c r="CN104" s="224"/>
      <c r="CO104" s="225"/>
      <c r="CP104" s="246" t="s">
        <v>193</v>
      </c>
      <c r="CQ104" s="247"/>
      <c r="CR104" s="247"/>
      <c r="CS104" s="247"/>
      <c r="CT104" s="247"/>
      <c r="CU104" s="247"/>
      <c r="CV104" s="247"/>
      <c r="CW104" s="247"/>
      <c r="CX104" s="247"/>
      <c r="CY104" s="247"/>
      <c r="CZ104" s="247"/>
      <c r="DA104" s="247"/>
      <c r="DB104" s="247"/>
      <c r="DC104" s="247"/>
      <c r="DD104" s="247"/>
      <c r="DE104" s="247"/>
      <c r="DF104" s="247"/>
      <c r="DG104" s="247"/>
      <c r="DH104" s="247"/>
      <c r="DI104" s="247"/>
      <c r="DJ104" s="247"/>
      <c r="DK104" s="247"/>
      <c r="DL104" s="247"/>
      <c r="DM104" s="247"/>
      <c r="DN104" s="247"/>
      <c r="DO104" s="247"/>
      <c r="DP104" s="247"/>
      <c r="DQ104" s="247"/>
      <c r="DR104" s="247"/>
      <c r="DS104" s="247"/>
      <c r="DT104" s="247"/>
      <c r="DU104" s="247"/>
      <c r="DV104" s="247"/>
      <c r="DW104" s="247"/>
      <c r="DX104" s="247"/>
      <c r="DY104" s="247"/>
      <c r="DZ104" s="247"/>
      <c r="EA104" s="247"/>
      <c r="EB104" s="247"/>
      <c r="EC104" s="247"/>
      <c r="ED104" s="247"/>
      <c r="EE104" s="248"/>
      <c r="EF104" s="246" t="s">
        <v>194</v>
      </c>
      <c r="EG104" s="247"/>
      <c r="EH104" s="247"/>
      <c r="EI104" s="247"/>
      <c r="EJ104" s="247"/>
      <c r="EK104" s="247"/>
      <c r="EL104" s="247"/>
      <c r="EM104" s="247"/>
      <c r="EN104" s="247"/>
      <c r="EO104" s="247"/>
      <c r="EP104" s="247"/>
      <c r="EQ104" s="247"/>
      <c r="ER104" s="247"/>
      <c r="ES104" s="247"/>
      <c r="ET104" s="247"/>
      <c r="EU104" s="247"/>
      <c r="EV104" s="247"/>
      <c r="EW104" s="247"/>
      <c r="EX104" s="247"/>
      <c r="EY104" s="247"/>
      <c r="EZ104" s="247"/>
      <c r="FA104" s="247"/>
      <c r="FB104" s="247"/>
      <c r="FC104" s="247"/>
      <c r="FD104" s="247"/>
      <c r="FE104" s="247"/>
      <c r="FF104" s="247"/>
      <c r="FG104" s="247"/>
      <c r="FH104" s="247"/>
      <c r="FI104" s="247"/>
      <c r="FJ104" s="247"/>
      <c r="FK104" s="247"/>
      <c r="FL104" s="247"/>
      <c r="FM104" s="247"/>
      <c r="FN104" s="247"/>
      <c r="FO104" s="247"/>
      <c r="FP104" s="247"/>
      <c r="FQ104" s="247"/>
      <c r="FR104" s="247"/>
      <c r="FS104" s="247"/>
      <c r="FT104" s="247"/>
      <c r="FU104" s="248"/>
    </row>
    <row r="105" spans="1:177" ht="15">
      <c r="A105" s="220"/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2"/>
      <c r="W105" s="220"/>
      <c r="X105" s="221"/>
      <c r="Y105" s="221"/>
      <c r="Z105" s="221"/>
      <c r="AA105" s="221"/>
      <c r="AB105" s="221"/>
      <c r="AC105" s="221"/>
      <c r="AD105" s="221"/>
      <c r="AE105" s="222"/>
      <c r="AF105" s="220"/>
      <c r="AG105" s="221"/>
      <c r="AH105" s="221"/>
      <c r="AI105" s="221"/>
      <c r="AJ105" s="221"/>
      <c r="AK105" s="221"/>
      <c r="AL105" s="221"/>
      <c r="AM105" s="221"/>
      <c r="AN105" s="221"/>
      <c r="AO105" s="222"/>
      <c r="AP105" s="220"/>
      <c r="AQ105" s="221"/>
      <c r="AR105" s="221"/>
      <c r="AS105" s="221"/>
      <c r="AT105" s="221"/>
      <c r="AU105" s="221"/>
      <c r="AV105" s="221"/>
      <c r="AW105" s="221"/>
      <c r="AX105" s="221"/>
      <c r="AY105" s="222"/>
      <c r="AZ105" s="249" t="s">
        <v>27</v>
      </c>
      <c r="BA105" s="250"/>
      <c r="BB105" s="250"/>
      <c r="BC105" s="250"/>
      <c r="BD105" s="250"/>
      <c r="BE105" s="250"/>
      <c r="BF105" s="250"/>
      <c r="BG105" s="240" t="s">
        <v>250</v>
      </c>
      <c r="BH105" s="240"/>
      <c r="BI105" s="240"/>
      <c r="BJ105" s="240"/>
      <c r="BK105" s="241" t="s">
        <v>207</v>
      </c>
      <c r="BL105" s="241"/>
      <c r="BM105" s="242"/>
      <c r="BN105" s="238" t="s">
        <v>27</v>
      </c>
      <c r="BO105" s="239"/>
      <c r="BP105" s="239"/>
      <c r="BQ105" s="239"/>
      <c r="BR105" s="239"/>
      <c r="BS105" s="239"/>
      <c r="BT105" s="239"/>
      <c r="BU105" s="229" t="s">
        <v>251</v>
      </c>
      <c r="BV105" s="229"/>
      <c r="BW105" s="229"/>
      <c r="BX105" s="229"/>
      <c r="BY105" s="230" t="s">
        <v>207</v>
      </c>
      <c r="BZ105" s="230"/>
      <c r="CA105" s="231"/>
      <c r="CB105" s="238" t="s">
        <v>27</v>
      </c>
      <c r="CC105" s="239"/>
      <c r="CD105" s="239"/>
      <c r="CE105" s="239"/>
      <c r="CF105" s="239"/>
      <c r="CG105" s="239"/>
      <c r="CH105" s="239"/>
      <c r="CI105" s="229" t="s">
        <v>308</v>
      </c>
      <c r="CJ105" s="229"/>
      <c r="CK105" s="229"/>
      <c r="CL105" s="229"/>
      <c r="CM105" s="230" t="s">
        <v>207</v>
      </c>
      <c r="CN105" s="230"/>
      <c r="CO105" s="231"/>
      <c r="CP105" s="238" t="s">
        <v>27</v>
      </c>
      <c r="CQ105" s="239"/>
      <c r="CR105" s="239"/>
      <c r="CS105" s="239"/>
      <c r="CT105" s="239"/>
      <c r="CU105" s="239"/>
      <c r="CV105" s="239"/>
      <c r="CW105" s="229" t="s">
        <v>250</v>
      </c>
      <c r="CX105" s="229"/>
      <c r="CY105" s="229"/>
      <c r="CZ105" s="229"/>
      <c r="DA105" s="230" t="s">
        <v>207</v>
      </c>
      <c r="DB105" s="230"/>
      <c r="DC105" s="231"/>
      <c r="DD105" s="238" t="s">
        <v>27</v>
      </c>
      <c r="DE105" s="239"/>
      <c r="DF105" s="239"/>
      <c r="DG105" s="239"/>
      <c r="DH105" s="239"/>
      <c r="DI105" s="239"/>
      <c r="DJ105" s="239"/>
      <c r="DK105" s="229" t="s">
        <v>251</v>
      </c>
      <c r="DL105" s="229"/>
      <c r="DM105" s="229"/>
      <c r="DN105" s="229"/>
      <c r="DO105" s="230" t="s">
        <v>207</v>
      </c>
      <c r="DP105" s="230"/>
      <c r="DQ105" s="231"/>
      <c r="DR105" s="238" t="s">
        <v>27</v>
      </c>
      <c r="DS105" s="239"/>
      <c r="DT105" s="239"/>
      <c r="DU105" s="239"/>
      <c r="DV105" s="239"/>
      <c r="DW105" s="239"/>
      <c r="DX105" s="239"/>
      <c r="DY105" s="229" t="s">
        <v>308</v>
      </c>
      <c r="DZ105" s="229"/>
      <c r="EA105" s="229"/>
      <c r="EB105" s="229"/>
      <c r="EC105" s="230" t="s">
        <v>207</v>
      </c>
      <c r="ED105" s="230"/>
      <c r="EE105" s="231"/>
      <c r="EF105" s="238" t="s">
        <v>27</v>
      </c>
      <c r="EG105" s="239"/>
      <c r="EH105" s="239"/>
      <c r="EI105" s="239"/>
      <c r="EJ105" s="239"/>
      <c r="EK105" s="239"/>
      <c r="EL105" s="239"/>
      <c r="EM105" s="229" t="s">
        <v>313</v>
      </c>
      <c r="EN105" s="229"/>
      <c r="EO105" s="229"/>
      <c r="EP105" s="229"/>
      <c r="EQ105" s="230" t="s">
        <v>207</v>
      </c>
      <c r="ER105" s="230"/>
      <c r="ES105" s="231"/>
      <c r="ET105" s="238" t="s">
        <v>27</v>
      </c>
      <c r="EU105" s="239"/>
      <c r="EV105" s="239"/>
      <c r="EW105" s="239"/>
      <c r="EX105" s="239"/>
      <c r="EY105" s="239"/>
      <c r="EZ105" s="239"/>
      <c r="FA105" s="229" t="s">
        <v>250</v>
      </c>
      <c r="FB105" s="229"/>
      <c r="FC105" s="229"/>
      <c r="FD105" s="229"/>
      <c r="FE105" s="230" t="s">
        <v>207</v>
      </c>
      <c r="FF105" s="230"/>
      <c r="FG105" s="231"/>
      <c r="FH105" s="238" t="s">
        <v>27</v>
      </c>
      <c r="FI105" s="239"/>
      <c r="FJ105" s="239"/>
      <c r="FK105" s="239"/>
      <c r="FL105" s="239"/>
      <c r="FM105" s="239"/>
      <c r="FN105" s="239"/>
      <c r="FO105" s="229" t="s">
        <v>251</v>
      </c>
      <c r="FP105" s="229"/>
      <c r="FQ105" s="229"/>
      <c r="FR105" s="229"/>
      <c r="FS105" s="230" t="s">
        <v>207</v>
      </c>
      <c r="FT105" s="230"/>
      <c r="FU105" s="231"/>
    </row>
    <row r="106" spans="1:177" ht="15">
      <c r="A106" s="220"/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2"/>
      <c r="W106" s="220"/>
      <c r="X106" s="221"/>
      <c r="Y106" s="221"/>
      <c r="Z106" s="221"/>
      <c r="AA106" s="221"/>
      <c r="AB106" s="221"/>
      <c r="AC106" s="221"/>
      <c r="AD106" s="221"/>
      <c r="AE106" s="222"/>
      <c r="AF106" s="220"/>
      <c r="AG106" s="221"/>
      <c r="AH106" s="221"/>
      <c r="AI106" s="221"/>
      <c r="AJ106" s="221"/>
      <c r="AK106" s="221"/>
      <c r="AL106" s="221"/>
      <c r="AM106" s="221"/>
      <c r="AN106" s="221"/>
      <c r="AO106" s="222"/>
      <c r="AP106" s="220"/>
      <c r="AQ106" s="221"/>
      <c r="AR106" s="221"/>
      <c r="AS106" s="221"/>
      <c r="AT106" s="221"/>
      <c r="AU106" s="221"/>
      <c r="AV106" s="221"/>
      <c r="AW106" s="221"/>
      <c r="AX106" s="221"/>
      <c r="AY106" s="222"/>
      <c r="AZ106" s="232" t="s">
        <v>185</v>
      </c>
      <c r="BA106" s="233"/>
      <c r="BB106" s="233"/>
      <c r="BC106" s="233"/>
      <c r="BD106" s="233"/>
      <c r="BE106" s="233"/>
      <c r="BF106" s="233"/>
      <c r="BG106" s="233"/>
      <c r="BH106" s="233"/>
      <c r="BI106" s="233"/>
      <c r="BJ106" s="233"/>
      <c r="BK106" s="233"/>
      <c r="BL106" s="233"/>
      <c r="BM106" s="234"/>
      <c r="BN106" s="220" t="s">
        <v>186</v>
      </c>
      <c r="BO106" s="221"/>
      <c r="BP106" s="221"/>
      <c r="BQ106" s="221"/>
      <c r="BR106" s="221"/>
      <c r="BS106" s="221"/>
      <c r="BT106" s="221"/>
      <c r="BU106" s="221"/>
      <c r="BV106" s="221"/>
      <c r="BW106" s="221"/>
      <c r="BX106" s="221"/>
      <c r="BY106" s="221"/>
      <c r="BZ106" s="221"/>
      <c r="CA106" s="222"/>
      <c r="CB106" s="220" t="s">
        <v>187</v>
      </c>
      <c r="CC106" s="221"/>
      <c r="CD106" s="221"/>
      <c r="CE106" s="221"/>
      <c r="CF106" s="221"/>
      <c r="CG106" s="221"/>
      <c r="CH106" s="221"/>
      <c r="CI106" s="221"/>
      <c r="CJ106" s="221"/>
      <c r="CK106" s="221"/>
      <c r="CL106" s="221"/>
      <c r="CM106" s="221"/>
      <c r="CN106" s="221"/>
      <c r="CO106" s="222"/>
      <c r="CP106" s="220" t="s">
        <v>185</v>
      </c>
      <c r="CQ106" s="221"/>
      <c r="CR106" s="221"/>
      <c r="CS106" s="221"/>
      <c r="CT106" s="221"/>
      <c r="CU106" s="221"/>
      <c r="CV106" s="221"/>
      <c r="CW106" s="221"/>
      <c r="CX106" s="221"/>
      <c r="CY106" s="221"/>
      <c r="CZ106" s="221"/>
      <c r="DA106" s="221"/>
      <c r="DB106" s="221"/>
      <c r="DC106" s="222"/>
      <c r="DD106" s="220" t="s">
        <v>186</v>
      </c>
      <c r="DE106" s="221"/>
      <c r="DF106" s="221"/>
      <c r="DG106" s="221"/>
      <c r="DH106" s="221"/>
      <c r="DI106" s="221"/>
      <c r="DJ106" s="221"/>
      <c r="DK106" s="221"/>
      <c r="DL106" s="221"/>
      <c r="DM106" s="221"/>
      <c r="DN106" s="221"/>
      <c r="DO106" s="221"/>
      <c r="DP106" s="221"/>
      <c r="DQ106" s="222"/>
      <c r="DR106" s="220" t="s">
        <v>187</v>
      </c>
      <c r="DS106" s="221"/>
      <c r="DT106" s="221"/>
      <c r="DU106" s="221"/>
      <c r="DV106" s="221"/>
      <c r="DW106" s="221"/>
      <c r="DX106" s="221"/>
      <c r="DY106" s="221"/>
      <c r="DZ106" s="221"/>
      <c r="EA106" s="221"/>
      <c r="EB106" s="221"/>
      <c r="EC106" s="221"/>
      <c r="ED106" s="221"/>
      <c r="EE106" s="222"/>
      <c r="EF106" s="220" t="s">
        <v>185</v>
      </c>
      <c r="EG106" s="221"/>
      <c r="EH106" s="221"/>
      <c r="EI106" s="221"/>
      <c r="EJ106" s="221"/>
      <c r="EK106" s="221"/>
      <c r="EL106" s="221"/>
      <c r="EM106" s="221"/>
      <c r="EN106" s="221"/>
      <c r="EO106" s="221"/>
      <c r="EP106" s="221"/>
      <c r="EQ106" s="221"/>
      <c r="ER106" s="221"/>
      <c r="ES106" s="222"/>
      <c r="ET106" s="220" t="s">
        <v>186</v>
      </c>
      <c r="EU106" s="221"/>
      <c r="EV106" s="221"/>
      <c r="EW106" s="221"/>
      <c r="EX106" s="221"/>
      <c r="EY106" s="221"/>
      <c r="EZ106" s="221"/>
      <c r="FA106" s="221"/>
      <c r="FB106" s="221"/>
      <c r="FC106" s="221"/>
      <c r="FD106" s="221"/>
      <c r="FE106" s="221"/>
      <c r="FF106" s="221"/>
      <c r="FG106" s="222"/>
      <c r="FH106" s="220" t="s">
        <v>187</v>
      </c>
      <c r="FI106" s="221"/>
      <c r="FJ106" s="221"/>
      <c r="FK106" s="221"/>
      <c r="FL106" s="221"/>
      <c r="FM106" s="221"/>
      <c r="FN106" s="221"/>
      <c r="FO106" s="221"/>
      <c r="FP106" s="221"/>
      <c r="FQ106" s="221"/>
      <c r="FR106" s="221"/>
      <c r="FS106" s="221"/>
      <c r="FT106" s="221"/>
      <c r="FU106" s="222"/>
    </row>
    <row r="107" spans="1:177" ht="15">
      <c r="A107" s="223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5"/>
      <c r="W107" s="223"/>
      <c r="X107" s="224"/>
      <c r="Y107" s="224"/>
      <c r="Z107" s="224"/>
      <c r="AA107" s="224"/>
      <c r="AB107" s="224"/>
      <c r="AC107" s="224"/>
      <c r="AD107" s="224"/>
      <c r="AE107" s="225"/>
      <c r="AF107" s="223"/>
      <c r="AG107" s="224"/>
      <c r="AH107" s="224"/>
      <c r="AI107" s="224"/>
      <c r="AJ107" s="224"/>
      <c r="AK107" s="224"/>
      <c r="AL107" s="224"/>
      <c r="AM107" s="224"/>
      <c r="AN107" s="224"/>
      <c r="AO107" s="225"/>
      <c r="AP107" s="223"/>
      <c r="AQ107" s="224"/>
      <c r="AR107" s="224"/>
      <c r="AS107" s="224"/>
      <c r="AT107" s="224"/>
      <c r="AU107" s="224"/>
      <c r="AV107" s="224"/>
      <c r="AW107" s="224"/>
      <c r="AX107" s="224"/>
      <c r="AY107" s="225"/>
      <c r="AZ107" s="235"/>
      <c r="BA107" s="236"/>
      <c r="BB107" s="236"/>
      <c r="BC107" s="236"/>
      <c r="BD107" s="236"/>
      <c r="BE107" s="236"/>
      <c r="BF107" s="236"/>
      <c r="BG107" s="236"/>
      <c r="BH107" s="236"/>
      <c r="BI107" s="236"/>
      <c r="BJ107" s="236"/>
      <c r="BK107" s="236"/>
      <c r="BL107" s="236"/>
      <c r="BM107" s="237"/>
      <c r="BN107" s="223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5"/>
      <c r="CB107" s="223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  <c r="CM107" s="224"/>
      <c r="CN107" s="224"/>
      <c r="CO107" s="225"/>
      <c r="CP107" s="223"/>
      <c r="CQ107" s="224"/>
      <c r="CR107" s="224"/>
      <c r="CS107" s="224"/>
      <c r="CT107" s="224"/>
      <c r="CU107" s="224"/>
      <c r="CV107" s="224"/>
      <c r="CW107" s="224"/>
      <c r="CX107" s="224"/>
      <c r="CY107" s="224"/>
      <c r="CZ107" s="224"/>
      <c r="DA107" s="224"/>
      <c r="DB107" s="224"/>
      <c r="DC107" s="225"/>
      <c r="DD107" s="223"/>
      <c r="DE107" s="224"/>
      <c r="DF107" s="224"/>
      <c r="DG107" s="224"/>
      <c r="DH107" s="224"/>
      <c r="DI107" s="224"/>
      <c r="DJ107" s="224"/>
      <c r="DK107" s="224"/>
      <c r="DL107" s="224"/>
      <c r="DM107" s="224"/>
      <c r="DN107" s="224"/>
      <c r="DO107" s="224"/>
      <c r="DP107" s="224"/>
      <c r="DQ107" s="225"/>
      <c r="DR107" s="223"/>
      <c r="DS107" s="224"/>
      <c r="DT107" s="224"/>
      <c r="DU107" s="224"/>
      <c r="DV107" s="224"/>
      <c r="DW107" s="224"/>
      <c r="DX107" s="224"/>
      <c r="DY107" s="224"/>
      <c r="DZ107" s="224"/>
      <c r="EA107" s="224"/>
      <c r="EB107" s="224"/>
      <c r="EC107" s="224"/>
      <c r="ED107" s="224"/>
      <c r="EE107" s="225"/>
      <c r="EF107" s="223"/>
      <c r="EG107" s="224"/>
      <c r="EH107" s="224"/>
      <c r="EI107" s="224"/>
      <c r="EJ107" s="224"/>
      <c r="EK107" s="224"/>
      <c r="EL107" s="224"/>
      <c r="EM107" s="224"/>
      <c r="EN107" s="224"/>
      <c r="EO107" s="224"/>
      <c r="EP107" s="224"/>
      <c r="EQ107" s="224"/>
      <c r="ER107" s="224"/>
      <c r="ES107" s="225"/>
      <c r="ET107" s="223"/>
      <c r="EU107" s="224"/>
      <c r="EV107" s="224"/>
      <c r="EW107" s="224"/>
      <c r="EX107" s="224"/>
      <c r="EY107" s="224"/>
      <c r="EZ107" s="224"/>
      <c r="FA107" s="224"/>
      <c r="FB107" s="224"/>
      <c r="FC107" s="224"/>
      <c r="FD107" s="224"/>
      <c r="FE107" s="224"/>
      <c r="FF107" s="224"/>
      <c r="FG107" s="225"/>
      <c r="FH107" s="223"/>
      <c r="FI107" s="224"/>
      <c r="FJ107" s="224"/>
      <c r="FK107" s="224"/>
      <c r="FL107" s="224"/>
      <c r="FM107" s="224"/>
      <c r="FN107" s="224"/>
      <c r="FO107" s="224"/>
      <c r="FP107" s="224"/>
      <c r="FQ107" s="224"/>
      <c r="FR107" s="224"/>
      <c r="FS107" s="224"/>
      <c r="FT107" s="224"/>
      <c r="FU107" s="225"/>
    </row>
    <row r="108" spans="1:177" ht="15">
      <c r="A108" s="105">
        <v>1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7"/>
      <c r="W108" s="207" t="s">
        <v>106</v>
      </c>
      <c r="X108" s="208"/>
      <c r="Y108" s="208"/>
      <c r="Z108" s="208"/>
      <c r="AA108" s="208"/>
      <c r="AB108" s="208"/>
      <c r="AC108" s="208"/>
      <c r="AD108" s="208"/>
      <c r="AE108" s="209"/>
      <c r="AF108" s="207" t="s">
        <v>264</v>
      </c>
      <c r="AG108" s="208"/>
      <c r="AH108" s="208"/>
      <c r="AI108" s="208"/>
      <c r="AJ108" s="208"/>
      <c r="AK108" s="208"/>
      <c r="AL108" s="208"/>
      <c r="AM108" s="208"/>
      <c r="AN108" s="208"/>
      <c r="AO108" s="209"/>
      <c r="AP108" s="207" t="s">
        <v>107</v>
      </c>
      <c r="AQ108" s="208"/>
      <c r="AR108" s="208"/>
      <c r="AS108" s="208"/>
      <c r="AT108" s="208"/>
      <c r="AU108" s="208"/>
      <c r="AV108" s="208"/>
      <c r="AW108" s="208"/>
      <c r="AX108" s="208"/>
      <c r="AY108" s="209"/>
      <c r="AZ108" s="226">
        <v>4</v>
      </c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7"/>
      <c r="BM108" s="228"/>
      <c r="BN108" s="105">
        <v>5</v>
      </c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7"/>
      <c r="CB108" s="105">
        <v>6</v>
      </c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7"/>
      <c r="CP108" s="105">
        <v>7</v>
      </c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7"/>
      <c r="DD108" s="105">
        <v>8</v>
      </c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7"/>
      <c r="DR108" s="105">
        <v>9</v>
      </c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06"/>
      <c r="EE108" s="107"/>
      <c r="EF108" s="105">
        <v>10</v>
      </c>
      <c r="EG108" s="106"/>
      <c r="EH108" s="106"/>
      <c r="EI108" s="106"/>
      <c r="EJ108" s="106"/>
      <c r="EK108" s="106"/>
      <c r="EL108" s="106"/>
      <c r="EM108" s="106"/>
      <c r="EN108" s="106"/>
      <c r="EO108" s="106"/>
      <c r="EP108" s="106"/>
      <c r="EQ108" s="106"/>
      <c r="ER108" s="106"/>
      <c r="ES108" s="107"/>
      <c r="ET108" s="105">
        <v>11</v>
      </c>
      <c r="EU108" s="106"/>
      <c r="EV108" s="106"/>
      <c r="EW108" s="106"/>
      <c r="EX108" s="106"/>
      <c r="EY108" s="106"/>
      <c r="EZ108" s="106"/>
      <c r="FA108" s="106"/>
      <c r="FB108" s="106"/>
      <c r="FC108" s="106"/>
      <c r="FD108" s="106"/>
      <c r="FE108" s="106"/>
      <c r="FF108" s="106"/>
      <c r="FG108" s="107"/>
      <c r="FH108" s="105">
        <v>12</v>
      </c>
      <c r="FI108" s="106"/>
      <c r="FJ108" s="106"/>
      <c r="FK108" s="106"/>
      <c r="FL108" s="106"/>
      <c r="FM108" s="106"/>
      <c r="FN108" s="106"/>
      <c r="FO108" s="106"/>
      <c r="FP108" s="106"/>
      <c r="FQ108" s="106"/>
      <c r="FR108" s="106"/>
      <c r="FS108" s="106"/>
      <c r="FT108" s="106"/>
      <c r="FU108" s="107"/>
    </row>
    <row r="109" spans="1:177" ht="15">
      <c r="A109" s="219" t="s">
        <v>182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9"/>
      <c r="W109" s="214" t="s">
        <v>183</v>
      </c>
      <c r="X109" s="215"/>
      <c r="Y109" s="215"/>
      <c r="Z109" s="215"/>
      <c r="AA109" s="215"/>
      <c r="AB109" s="215"/>
      <c r="AC109" s="215"/>
      <c r="AD109" s="215"/>
      <c r="AE109" s="216"/>
      <c r="AF109" s="214"/>
      <c r="AG109" s="215"/>
      <c r="AH109" s="215"/>
      <c r="AI109" s="215"/>
      <c r="AJ109" s="215"/>
      <c r="AK109" s="215"/>
      <c r="AL109" s="215"/>
      <c r="AM109" s="215"/>
      <c r="AN109" s="215"/>
      <c r="AO109" s="216"/>
      <c r="AP109" s="217" t="s">
        <v>15</v>
      </c>
      <c r="AQ109" s="217"/>
      <c r="AR109" s="217"/>
      <c r="AS109" s="217"/>
      <c r="AT109" s="217"/>
      <c r="AU109" s="217"/>
      <c r="AV109" s="217"/>
      <c r="AW109" s="217"/>
      <c r="AX109" s="217"/>
      <c r="AY109" s="217"/>
      <c r="AZ109" s="218">
        <f>SUM(AZ110+AZ120)</f>
        <v>6368956.32</v>
      </c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2">
        <f>SUM(BN110+BN120)</f>
        <v>5879663.550000001</v>
      </c>
      <c r="BO109" s="212"/>
      <c r="BP109" s="212"/>
      <c r="BQ109" s="212"/>
      <c r="BR109" s="212"/>
      <c r="BS109" s="212"/>
      <c r="BT109" s="212"/>
      <c r="BU109" s="212"/>
      <c r="BV109" s="212"/>
      <c r="BW109" s="212"/>
      <c r="BX109" s="212"/>
      <c r="BY109" s="212"/>
      <c r="BZ109" s="212"/>
      <c r="CA109" s="212"/>
      <c r="CB109" s="212">
        <f>SUM(CB110+CB120)</f>
        <v>5879663.550000001</v>
      </c>
      <c r="CC109" s="212"/>
      <c r="CD109" s="212"/>
      <c r="CE109" s="212"/>
      <c r="CF109" s="212"/>
      <c r="CG109" s="212"/>
      <c r="CH109" s="212"/>
      <c r="CI109" s="212"/>
      <c r="CJ109" s="212"/>
      <c r="CK109" s="212"/>
      <c r="CL109" s="212"/>
      <c r="CM109" s="212"/>
      <c r="CN109" s="212"/>
      <c r="CO109" s="212"/>
      <c r="CP109" s="212">
        <f>SUM(CP110+CP120)</f>
        <v>6368956.32</v>
      </c>
      <c r="CQ109" s="212"/>
      <c r="CR109" s="212"/>
      <c r="CS109" s="212"/>
      <c r="CT109" s="212"/>
      <c r="CU109" s="212"/>
      <c r="CV109" s="212"/>
      <c r="CW109" s="212"/>
      <c r="CX109" s="212"/>
      <c r="CY109" s="212"/>
      <c r="CZ109" s="212"/>
      <c r="DA109" s="212"/>
      <c r="DB109" s="212"/>
      <c r="DC109" s="212"/>
      <c r="DD109" s="212">
        <f>SUM(DD110+DD120)</f>
        <v>5879663.550000001</v>
      </c>
      <c r="DE109" s="212"/>
      <c r="DF109" s="212"/>
      <c r="DG109" s="212"/>
      <c r="DH109" s="212"/>
      <c r="DI109" s="212"/>
      <c r="DJ109" s="212"/>
      <c r="DK109" s="212"/>
      <c r="DL109" s="212"/>
      <c r="DM109" s="212"/>
      <c r="DN109" s="212"/>
      <c r="DO109" s="212"/>
      <c r="DP109" s="212"/>
      <c r="DQ109" s="212"/>
      <c r="DR109" s="212">
        <f>SUM(DR110+DR120)</f>
        <v>5879633.550000001</v>
      </c>
      <c r="DS109" s="212"/>
      <c r="DT109" s="212"/>
      <c r="DU109" s="212"/>
      <c r="DV109" s="212"/>
      <c r="DW109" s="212"/>
      <c r="DX109" s="212"/>
      <c r="DY109" s="212"/>
      <c r="DZ109" s="212"/>
      <c r="EA109" s="212"/>
      <c r="EB109" s="212"/>
      <c r="EC109" s="212"/>
      <c r="ED109" s="212"/>
      <c r="EE109" s="212"/>
      <c r="EF109" s="212">
        <f>SUM(EF110+EF120)</f>
        <v>0</v>
      </c>
      <c r="EG109" s="212"/>
      <c r="EH109" s="212"/>
      <c r="EI109" s="212"/>
      <c r="EJ109" s="212"/>
      <c r="EK109" s="212"/>
      <c r="EL109" s="212"/>
      <c r="EM109" s="212"/>
      <c r="EN109" s="212"/>
      <c r="EO109" s="212"/>
      <c r="EP109" s="212"/>
      <c r="EQ109" s="212"/>
      <c r="ER109" s="212"/>
      <c r="ES109" s="212"/>
      <c r="ET109" s="212">
        <f>SUM(ET110+ET120)</f>
        <v>0</v>
      </c>
      <c r="EU109" s="212"/>
      <c r="EV109" s="212"/>
      <c r="EW109" s="212"/>
      <c r="EX109" s="212"/>
      <c r="EY109" s="212"/>
      <c r="EZ109" s="212"/>
      <c r="FA109" s="212"/>
      <c r="FB109" s="212"/>
      <c r="FC109" s="212"/>
      <c r="FD109" s="212"/>
      <c r="FE109" s="212"/>
      <c r="FF109" s="212"/>
      <c r="FG109" s="212"/>
      <c r="FH109" s="212">
        <f>SUM(FH110+FH120)</f>
        <v>0</v>
      </c>
      <c r="FI109" s="212"/>
      <c r="FJ109" s="212"/>
      <c r="FK109" s="212"/>
      <c r="FL109" s="212"/>
      <c r="FM109" s="212"/>
      <c r="FN109" s="212"/>
      <c r="FO109" s="212"/>
      <c r="FP109" s="212"/>
      <c r="FQ109" s="212"/>
      <c r="FR109" s="212"/>
      <c r="FS109" s="212"/>
      <c r="FT109" s="212"/>
      <c r="FU109" s="212"/>
    </row>
    <row r="110" spans="1:177" ht="15">
      <c r="A110" s="219" t="s">
        <v>190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9"/>
      <c r="W110" s="214" t="s">
        <v>189</v>
      </c>
      <c r="X110" s="215"/>
      <c r="Y110" s="215"/>
      <c r="Z110" s="215"/>
      <c r="AA110" s="215"/>
      <c r="AB110" s="215"/>
      <c r="AC110" s="215"/>
      <c r="AD110" s="215"/>
      <c r="AE110" s="216"/>
      <c r="AF110" s="214"/>
      <c r="AG110" s="215"/>
      <c r="AH110" s="215"/>
      <c r="AI110" s="215"/>
      <c r="AJ110" s="215"/>
      <c r="AK110" s="215"/>
      <c r="AL110" s="215"/>
      <c r="AM110" s="215"/>
      <c r="AN110" s="215"/>
      <c r="AO110" s="216"/>
      <c r="AP110" s="217" t="s">
        <v>15</v>
      </c>
      <c r="AQ110" s="217"/>
      <c r="AR110" s="217"/>
      <c r="AS110" s="217"/>
      <c r="AT110" s="217"/>
      <c r="AU110" s="217"/>
      <c r="AV110" s="217"/>
      <c r="AW110" s="217"/>
      <c r="AX110" s="217"/>
      <c r="AY110" s="217"/>
      <c r="AZ110" s="218">
        <f>CP110</f>
        <v>50688.990000000005</v>
      </c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2">
        <f>SUM(BN112:CA119)</f>
        <v>0</v>
      </c>
      <c r="BO110" s="212"/>
      <c r="BP110" s="212"/>
      <c r="BQ110" s="212"/>
      <c r="BR110" s="212"/>
      <c r="BS110" s="212"/>
      <c r="BT110" s="212"/>
      <c r="BU110" s="212"/>
      <c r="BV110" s="212"/>
      <c r="BW110" s="212"/>
      <c r="BX110" s="212"/>
      <c r="BY110" s="212"/>
      <c r="BZ110" s="212"/>
      <c r="CA110" s="212"/>
      <c r="CB110" s="212">
        <f>SUM(CB112:CO119)</f>
        <v>0</v>
      </c>
      <c r="CC110" s="212"/>
      <c r="CD110" s="212"/>
      <c r="CE110" s="212"/>
      <c r="CF110" s="212"/>
      <c r="CG110" s="212"/>
      <c r="CH110" s="212"/>
      <c r="CI110" s="212"/>
      <c r="CJ110" s="212"/>
      <c r="CK110" s="212"/>
      <c r="CL110" s="212"/>
      <c r="CM110" s="212"/>
      <c r="CN110" s="212"/>
      <c r="CO110" s="212"/>
      <c r="CP110" s="212">
        <f>SUM(CP112:DC119)</f>
        <v>50688.990000000005</v>
      </c>
      <c r="CQ110" s="212"/>
      <c r="CR110" s="212"/>
      <c r="CS110" s="212"/>
      <c r="CT110" s="212"/>
      <c r="CU110" s="212"/>
      <c r="CV110" s="212"/>
      <c r="CW110" s="212"/>
      <c r="CX110" s="212"/>
      <c r="CY110" s="212"/>
      <c r="CZ110" s="212"/>
      <c r="DA110" s="212"/>
      <c r="DB110" s="212"/>
      <c r="DC110" s="212"/>
      <c r="DD110" s="212">
        <f>SUM(DD112:DQ119)</f>
        <v>0</v>
      </c>
      <c r="DE110" s="212"/>
      <c r="DF110" s="212"/>
      <c r="DG110" s="212"/>
      <c r="DH110" s="212"/>
      <c r="DI110" s="212"/>
      <c r="DJ110" s="212"/>
      <c r="DK110" s="212"/>
      <c r="DL110" s="212"/>
      <c r="DM110" s="212"/>
      <c r="DN110" s="212"/>
      <c r="DO110" s="212"/>
      <c r="DP110" s="212"/>
      <c r="DQ110" s="212"/>
      <c r="DR110" s="212">
        <f>SUM(DR112:EE119)</f>
        <v>0</v>
      </c>
      <c r="DS110" s="212"/>
      <c r="DT110" s="212"/>
      <c r="DU110" s="212"/>
      <c r="DV110" s="212"/>
      <c r="DW110" s="212"/>
      <c r="DX110" s="212"/>
      <c r="DY110" s="212"/>
      <c r="DZ110" s="212"/>
      <c r="EA110" s="212"/>
      <c r="EB110" s="212"/>
      <c r="EC110" s="212"/>
      <c r="ED110" s="212"/>
      <c r="EE110" s="212"/>
      <c r="EF110" s="212">
        <f>SUM(EF112:ES119)</f>
        <v>0</v>
      </c>
      <c r="EG110" s="212"/>
      <c r="EH110" s="212"/>
      <c r="EI110" s="212"/>
      <c r="EJ110" s="212"/>
      <c r="EK110" s="212"/>
      <c r="EL110" s="212"/>
      <c r="EM110" s="212"/>
      <c r="EN110" s="212"/>
      <c r="EO110" s="212"/>
      <c r="EP110" s="212"/>
      <c r="EQ110" s="212"/>
      <c r="ER110" s="212"/>
      <c r="ES110" s="212"/>
      <c r="ET110" s="212">
        <f>SUM(ET112:FG119)</f>
        <v>0</v>
      </c>
      <c r="EU110" s="212"/>
      <c r="EV110" s="212"/>
      <c r="EW110" s="212"/>
      <c r="EX110" s="212"/>
      <c r="EY110" s="212"/>
      <c r="EZ110" s="212"/>
      <c r="FA110" s="212"/>
      <c r="FB110" s="212"/>
      <c r="FC110" s="212"/>
      <c r="FD110" s="212"/>
      <c r="FE110" s="212"/>
      <c r="FF110" s="212"/>
      <c r="FG110" s="212"/>
      <c r="FH110" s="212">
        <f>SUM(FH112:FU119)</f>
        <v>0</v>
      </c>
      <c r="FI110" s="212"/>
      <c r="FJ110" s="212"/>
      <c r="FK110" s="212"/>
      <c r="FL110" s="212"/>
      <c r="FM110" s="212"/>
      <c r="FN110" s="212"/>
      <c r="FO110" s="212"/>
      <c r="FP110" s="212"/>
      <c r="FQ110" s="212"/>
      <c r="FR110" s="212"/>
      <c r="FS110" s="212"/>
      <c r="FT110" s="212"/>
      <c r="FU110" s="212"/>
    </row>
    <row r="111" spans="1:177" ht="15">
      <c r="A111" s="213" t="s">
        <v>1</v>
      </c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4"/>
      <c r="W111" s="207" t="s">
        <v>265</v>
      </c>
      <c r="X111" s="208"/>
      <c r="Y111" s="208"/>
      <c r="Z111" s="208"/>
      <c r="AA111" s="208"/>
      <c r="AB111" s="208"/>
      <c r="AC111" s="208"/>
      <c r="AD111" s="208"/>
      <c r="AE111" s="209"/>
      <c r="AF111" s="214"/>
      <c r="AG111" s="215"/>
      <c r="AH111" s="215"/>
      <c r="AI111" s="215"/>
      <c r="AJ111" s="215"/>
      <c r="AK111" s="215"/>
      <c r="AL111" s="215"/>
      <c r="AM111" s="215"/>
      <c r="AN111" s="215"/>
      <c r="AO111" s="216"/>
      <c r="AP111" s="217" t="s">
        <v>15</v>
      </c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2"/>
      <c r="BO111" s="212"/>
      <c r="BP111" s="212"/>
      <c r="BQ111" s="212"/>
      <c r="BR111" s="212"/>
      <c r="BS111" s="212"/>
      <c r="BT111" s="212"/>
      <c r="BU111" s="212"/>
      <c r="BV111" s="212"/>
      <c r="BW111" s="212"/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12"/>
      <c r="CI111" s="212"/>
      <c r="CJ111" s="212"/>
      <c r="CK111" s="212"/>
      <c r="CL111" s="212"/>
      <c r="CM111" s="212"/>
      <c r="CN111" s="212"/>
      <c r="CO111" s="212"/>
      <c r="CP111" s="212"/>
      <c r="CQ111" s="212"/>
      <c r="CR111" s="212"/>
      <c r="CS111" s="212"/>
      <c r="CT111" s="212"/>
      <c r="CU111" s="212"/>
      <c r="CV111" s="212"/>
      <c r="CW111" s="212"/>
      <c r="CX111" s="212"/>
      <c r="CY111" s="212"/>
      <c r="CZ111" s="212"/>
      <c r="DA111" s="212"/>
      <c r="DB111" s="212"/>
      <c r="DC111" s="212"/>
      <c r="DD111" s="212"/>
      <c r="DE111" s="212"/>
      <c r="DF111" s="212"/>
      <c r="DG111" s="212"/>
      <c r="DH111" s="212"/>
      <c r="DI111" s="212"/>
      <c r="DJ111" s="212"/>
      <c r="DK111" s="212"/>
      <c r="DL111" s="212"/>
      <c r="DM111" s="212"/>
      <c r="DN111" s="212"/>
      <c r="DO111" s="212"/>
      <c r="DP111" s="212"/>
      <c r="DQ111" s="212"/>
      <c r="DR111" s="212"/>
      <c r="DS111" s="212"/>
      <c r="DT111" s="212"/>
      <c r="DU111" s="212"/>
      <c r="DV111" s="212"/>
      <c r="DW111" s="212"/>
      <c r="DX111" s="212"/>
      <c r="DY111" s="212"/>
      <c r="DZ111" s="212"/>
      <c r="EA111" s="212"/>
      <c r="EB111" s="212"/>
      <c r="EC111" s="212"/>
      <c r="ED111" s="212"/>
      <c r="EE111" s="212"/>
      <c r="EF111" s="212"/>
      <c r="EG111" s="212"/>
      <c r="EH111" s="212"/>
      <c r="EI111" s="212"/>
      <c r="EJ111" s="212"/>
      <c r="EK111" s="212"/>
      <c r="EL111" s="212"/>
      <c r="EM111" s="212"/>
      <c r="EN111" s="212"/>
      <c r="EO111" s="212"/>
      <c r="EP111" s="212"/>
      <c r="EQ111" s="212"/>
      <c r="ER111" s="212"/>
      <c r="ES111" s="212"/>
      <c r="ET111" s="212"/>
      <c r="EU111" s="212"/>
      <c r="EV111" s="212"/>
      <c r="EW111" s="212"/>
      <c r="EX111" s="212"/>
      <c r="EY111" s="212"/>
      <c r="EZ111" s="212"/>
      <c r="FA111" s="212"/>
      <c r="FB111" s="212"/>
      <c r="FC111" s="212"/>
      <c r="FD111" s="212"/>
      <c r="FE111" s="212"/>
      <c r="FF111" s="212"/>
      <c r="FG111" s="212"/>
      <c r="FH111" s="212"/>
      <c r="FI111" s="212"/>
      <c r="FJ111" s="212"/>
      <c r="FK111" s="212"/>
      <c r="FL111" s="212"/>
      <c r="FM111" s="212"/>
      <c r="FN111" s="212"/>
      <c r="FO111" s="212"/>
      <c r="FP111" s="212"/>
      <c r="FQ111" s="212"/>
      <c r="FR111" s="212"/>
      <c r="FS111" s="212"/>
      <c r="FT111" s="212"/>
      <c r="FU111" s="212"/>
    </row>
    <row r="112" spans="1:177" ht="15">
      <c r="A112" s="206" t="s">
        <v>266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7"/>
      <c r="W112" s="207" t="s">
        <v>267</v>
      </c>
      <c r="X112" s="208"/>
      <c r="Y112" s="208"/>
      <c r="Z112" s="208"/>
      <c r="AA112" s="208"/>
      <c r="AB112" s="208"/>
      <c r="AC112" s="208"/>
      <c r="AD112" s="208"/>
      <c r="AE112" s="209"/>
      <c r="AF112" s="207" t="s">
        <v>268</v>
      </c>
      <c r="AG112" s="208"/>
      <c r="AH112" s="208"/>
      <c r="AI112" s="208"/>
      <c r="AJ112" s="208"/>
      <c r="AK112" s="208"/>
      <c r="AL112" s="208"/>
      <c r="AM112" s="208"/>
      <c r="AN112" s="208"/>
      <c r="AO112" s="209"/>
      <c r="AP112" s="210" t="s">
        <v>15</v>
      </c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1">
        <f>CP112</f>
        <v>12317.44</v>
      </c>
      <c r="BA112" s="211"/>
      <c r="BB112" s="211"/>
      <c r="BC112" s="211"/>
      <c r="BD112" s="211"/>
      <c r="BE112" s="211"/>
      <c r="BF112" s="211"/>
      <c r="BG112" s="211"/>
      <c r="BH112" s="211"/>
      <c r="BI112" s="211"/>
      <c r="BJ112" s="211"/>
      <c r="BK112" s="211"/>
      <c r="BL112" s="211"/>
      <c r="BM112" s="211"/>
      <c r="BN112" s="205"/>
      <c r="BO112" s="205"/>
      <c r="BP112" s="205"/>
      <c r="BQ112" s="205"/>
      <c r="BR112" s="205"/>
      <c r="BS112" s="205"/>
      <c r="BT112" s="205"/>
      <c r="BU112" s="205"/>
      <c r="BV112" s="205"/>
      <c r="BW112" s="205"/>
      <c r="BX112" s="205"/>
      <c r="BY112" s="205"/>
      <c r="BZ112" s="205"/>
      <c r="CA112" s="205"/>
      <c r="CB112" s="205"/>
      <c r="CC112" s="205"/>
      <c r="CD112" s="205"/>
      <c r="CE112" s="205"/>
      <c r="CF112" s="205"/>
      <c r="CG112" s="205"/>
      <c r="CH112" s="205"/>
      <c r="CI112" s="205"/>
      <c r="CJ112" s="205"/>
      <c r="CK112" s="205"/>
      <c r="CL112" s="205"/>
      <c r="CM112" s="205"/>
      <c r="CN112" s="205"/>
      <c r="CO112" s="205"/>
      <c r="CP112" s="205">
        <v>12317.44</v>
      </c>
      <c r="CQ112" s="205"/>
      <c r="CR112" s="205"/>
      <c r="CS112" s="205"/>
      <c r="CT112" s="205"/>
      <c r="CU112" s="205"/>
      <c r="CV112" s="205"/>
      <c r="CW112" s="205"/>
      <c r="CX112" s="205"/>
      <c r="CY112" s="205"/>
      <c r="CZ112" s="205"/>
      <c r="DA112" s="205"/>
      <c r="DB112" s="205"/>
      <c r="DC112" s="205"/>
      <c r="DD112" s="205"/>
      <c r="DE112" s="205"/>
      <c r="DF112" s="205"/>
      <c r="DG112" s="205"/>
      <c r="DH112" s="205"/>
      <c r="DI112" s="205"/>
      <c r="DJ112" s="205"/>
      <c r="DK112" s="205"/>
      <c r="DL112" s="205"/>
      <c r="DM112" s="205"/>
      <c r="DN112" s="205"/>
      <c r="DO112" s="205"/>
      <c r="DP112" s="205"/>
      <c r="DQ112" s="205"/>
      <c r="DR112" s="205"/>
      <c r="DS112" s="205"/>
      <c r="DT112" s="205"/>
      <c r="DU112" s="205"/>
      <c r="DV112" s="205"/>
      <c r="DW112" s="205"/>
      <c r="DX112" s="205"/>
      <c r="DY112" s="205"/>
      <c r="DZ112" s="205"/>
      <c r="EA112" s="205"/>
      <c r="EB112" s="205"/>
      <c r="EC112" s="205"/>
      <c r="ED112" s="205"/>
      <c r="EE112" s="205"/>
      <c r="EF112" s="205"/>
      <c r="EG112" s="205"/>
      <c r="EH112" s="205"/>
      <c r="EI112" s="205"/>
      <c r="EJ112" s="205"/>
      <c r="EK112" s="205"/>
      <c r="EL112" s="205"/>
      <c r="EM112" s="205"/>
      <c r="EN112" s="205"/>
      <c r="EO112" s="205"/>
      <c r="EP112" s="205"/>
      <c r="EQ112" s="205"/>
      <c r="ER112" s="205"/>
      <c r="ES112" s="205"/>
      <c r="ET112" s="205"/>
      <c r="EU112" s="205"/>
      <c r="EV112" s="205"/>
      <c r="EW112" s="205"/>
      <c r="EX112" s="205"/>
      <c r="EY112" s="205"/>
      <c r="EZ112" s="205"/>
      <c r="FA112" s="205"/>
      <c r="FB112" s="205"/>
      <c r="FC112" s="205"/>
      <c r="FD112" s="205"/>
      <c r="FE112" s="205"/>
      <c r="FF112" s="205"/>
      <c r="FG112" s="205"/>
      <c r="FH112" s="205"/>
      <c r="FI112" s="205"/>
      <c r="FJ112" s="205"/>
      <c r="FK112" s="205"/>
      <c r="FL112" s="205"/>
      <c r="FM112" s="205"/>
      <c r="FN112" s="205"/>
      <c r="FO112" s="205"/>
      <c r="FP112" s="205"/>
      <c r="FQ112" s="205"/>
      <c r="FR112" s="205"/>
      <c r="FS112" s="205"/>
      <c r="FT112" s="205"/>
      <c r="FU112" s="205"/>
    </row>
    <row r="113" spans="1:177" ht="15">
      <c r="A113" s="206" t="s">
        <v>269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7"/>
      <c r="W113" s="207" t="s">
        <v>270</v>
      </c>
      <c r="X113" s="208"/>
      <c r="Y113" s="208"/>
      <c r="Z113" s="208"/>
      <c r="AA113" s="208"/>
      <c r="AB113" s="208"/>
      <c r="AC113" s="208"/>
      <c r="AD113" s="208"/>
      <c r="AE113" s="209"/>
      <c r="AF113" s="207" t="s">
        <v>311</v>
      </c>
      <c r="AG113" s="208"/>
      <c r="AH113" s="208"/>
      <c r="AI113" s="208"/>
      <c r="AJ113" s="208"/>
      <c r="AK113" s="208"/>
      <c r="AL113" s="208"/>
      <c r="AM113" s="208"/>
      <c r="AN113" s="208"/>
      <c r="AO113" s="209"/>
      <c r="AP113" s="210" t="s">
        <v>15</v>
      </c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1"/>
      <c r="BA113" s="211"/>
      <c r="BB113" s="211"/>
      <c r="BC113" s="211"/>
      <c r="BD113" s="211"/>
      <c r="BE113" s="211"/>
      <c r="BF113" s="211"/>
      <c r="BG113" s="211"/>
      <c r="BH113" s="211"/>
      <c r="BI113" s="211"/>
      <c r="BJ113" s="211"/>
      <c r="BK113" s="211"/>
      <c r="BL113" s="211"/>
      <c r="BM113" s="211"/>
      <c r="BN113" s="205"/>
      <c r="BO113" s="205"/>
      <c r="BP113" s="205"/>
      <c r="BQ113" s="205"/>
      <c r="BR113" s="205"/>
      <c r="BS113" s="205"/>
      <c r="BT113" s="205"/>
      <c r="BU113" s="205"/>
      <c r="BV113" s="205"/>
      <c r="BW113" s="205"/>
      <c r="BX113" s="205"/>
      <c r="BY113" s="205"/>
      <c r="BZ113" s="205"/>
      <c r="CA113" s="205"/>
      <c r="CB113" s="205"/>
      <c r="CC113" s="205"/>
      <c r="CD113" s="205"/>
      <c r="CE113" s="205"/>
      <c r="CF113" s="205"/>
      <c r="CG113" s="205"/>
      <c r="CH113" s="205"/>
      <c r="CI113" s="205"/>
      <c r="CJ113" s="205"/>
      <c r="CK113" s="205"/>
      <c r="CL113" s="205"/>
      <c r="CM113" s="205"/>
      <c r="CN113" s="205"/>
      <c r="CO113" s="205"/>
      <c r="CP113" s="205"/>
      <c r="CQ113" s="205"/>
      <c r="CR113" s="205"/>
      <c r="CS113" s="205"/>
      <c r="CT113" s="205"/>
      <c r="CU113" s="205"/>
      <c r="CV113" s="205"/>
      <c r="CW113" s="205"/>
      <c r="CX113" s="205"/>
      <c r="CY113" s="205"/>
      <c r="CZ113" s="205"/>
      <c r="DA113" s="205"/>
      <c r="DB113" s="205"/>
      <c r="DC113" s="205"/>
      <c r="DD113" s="205"/>
      <c r="DE113" s="205"/>
      <c r="DF113" s="205"/>
      <c r="DG113" s="205"/>
      <c r="DH113" s="205"/>
      <c r="DI113" s="205"/>
      <c r="DJ113" s="205"/>
      <c r="DK113" s="205"/>
      <c r="DL113" s="205"/>
      <c r="DM113" s="205"/>
      <c r="DN113" s="205"/>
      <c r="DO113" s="205"/>
      <c r="DP113" s="205"/>
      <c r="DQ113" s="205"/>
      <c r="DR113" s="205"/>
      <c r="DS113" s="205"/>
      <c r="DT113" s="205"/>
      <c r="DU113" s="205"/>
      <c r="DV113" s="205"/>
      <c r="DW113" s="205"/>
      <c r="DX113" s="205"/>
      <c r="DY113" s="205"/>
      <c r="DZ113" s="205"/>
      <c r="EA113" s="205"/>
      <c r="EB113" s="205"/>
      <c r="EC113" s="205"/>
      <c r="ED113" s="205"/>
      <c r="EE113" s="205"/>
      <c r="EF113" s="205"/>
      <c r="EG113" s="205"/>
      <c r="EH113" s="205"/>
      <c r="EI113" s="205"/>
      <c r="EJ113" s="205"/>
      <c r="EK113" s="205"/>
      <c r="EL113" s="205"/>
      <c r="EM113" s="205"/>
      <c r="EN113" s="205"/>
      <c r="EO113" s="205"/>
      <c r="EP113" s="205"/>
      <c r="EQ113" s="205"/>
      <c r="ER113" s="205"/>
      <c r="ES113" s="205"/>
      <c r="ET113" s="205"/>
      <c r="EU113" s="205"/>
      <c r="EV113" s="205"/>
      <c r="EW113" s="205"/>
      <c r="EX113" s="205"/>
      <c r="EY113" s="205"/>
      <c r="EZ113" s="205"/>
      <c r="FA113" s="205"/>
      <c r="FB113" s="205"/>
      <c r="FC113" s="205"/>
      <c r="FD113" s="205"/>
      <c r="FE113" s="205"/>
      <c r="FF113" s="205"/>
      <c r="FG113" s="205"/>
      <c r="FH113" s="205"/>
      <c r="FI113" s="205"/>
      <c r="FJ113" s="205"/>
      <c r="FK113" s="205"/>
      <c r="FL113" s="205"/>
      <c r="FM113" s="205"/>
      <c r="FN113" s="205"/>
      <c r="FO113" s="205"/>
      <c r="FP113" s="205"/>
      <c r="FQ113" s="205"/>
      <c r="FR113" s="205"/>
      <c r="FS113" s="205"/>
      <c r="FT113" s="205"/>
      <c r="FU113" s="205"/>
    </row>
    <row r="114" spans="1:177" ht="15">
      <c r="A114" s="206" t="s">
        <v>271</v>
      </c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7"/>
      <c r="W114" s="207" t="s">
        <v>272</v>
      </c>
      <c r="X114" s="208"/>
      <c r="Y114" s="208"/>
      <c r="Z114" s="208"/>
      <c r="AA114" s="208"/>
      <c r="AB114" s="208"/>
      <c r="AC114" s="208"/>
      <c r="AD114" s="208"/>
      <c r="AE114" s="209"/>
      <c r="AF114" s="207" t="s">
        <v>273</v>
      </c>
      <c r="AG114" s="208"/>
      <c r="AH114" s="208"/>
      <c r="AI114" s="208"/>
      <c r="AJ114" s="208"/>
      <c r="AK114" s="208"/>
      <c r="AL114" s="208"/>
      <c r="AM114" s="208"/>
      <c r="AN114" s="208"/>
      <c r="AO114" s="209"/>
      <c r="AP114" s="210" t="s">
        <v>15</v>
      </c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1"/>
      <c r="BA114" s="211"/>
      <c r="BB114" s="211"/>
      <c r="BC114" s="211"/>
      <c r="BD114" s="211"/>
      <c r="BE114" s="211"/>
      <c r="BF114" s="211"/>
      <c r="BG114" s="211"/>
      <c r="BH114" s="211"/>
      <c r="BI114" s="211"/>
      <c r="BJ114" s="211"/>
      <c r="BK114" s="211"/>
      <c r="BL114" s="211"/>
      <c r="BM114" s="211"/>
      <c r="BN114" s="205"/>
      <c r="BO114" s="205"/>
      <c r="BP114" s="205"/>
      <c r="BQ114" s="205"/>
      <c r="BR114" s="205"/>
      <c r="BS114" s="205"/>
      <c r="BT114" s="205"/>
      <c r="BU114" s="205"/>
      <c r="BV114" s="205"/>
      <c r="BW114" s="205"/>
      <c r="BX114" s="205"/>
      <c r="BY114" s="205"/>
      <c r="BZ114" s="205"/>
      <c r="CA114" s="205"/>
      <c r="CB114" s="205"/>
      <c r="CC114" s="205"/>
      <c r="CD114" s="205"/>
      <c r="CE114" s="205"/>
      <c r="CF114" s="205"/>
      <c r="CG114" s="205"/>
      <c r="CH114" s="205"/>
      <c r="CI114" s="205"/>
      <c r="CJ114" s="205"/>
      <c r="CK114" s="205"/>
      <c r="CL114" s="205"/>
      <c r="CM114" s="205"/>
      <c r="CN114" s="205"/>
      <c r="CO114" s="205"/>
      <c r="CP114" s="205"/>
      <c r="CQ114" s="205"/>
      <c r="CR114" s="205"/>
      <c r="CS114" s="205"/>
      <c r="CT114" s="205"/>
      <c r="CU114" s="205"/>
      <c r="CV114" s="205"/>
      <c r="CW114" s="205"/>
      <c r="CX114" s="205"/>
      <c r="CY114" s="205"/>
      <c r="CZ114" s="205"/>
      <c r="DA114" s="205"/>
      <c r="DB114" s="205"/>
      <c r="DC114" s="205"/>
      <c r="DD114" s="205"/>
      <c r="DE114" s="205"/>
      <c r="DF114" s="205"/>
      <c r="DG114" s="205"/>
      <c r="DH114" s="205"/>
      <c r="DI114" s="205"/>
      <c r="DJ114" s="205"/>
      <c r="DK114" s="205"/>
      <c r="DL114" s="205"/>
      <c r="DM114" s="205"/>
      <c r="DN114" s="205"/>
      <c r="DO114" s="205"/>
      <c r="DP114" s="205"/>
      <c r="DQ114" s="205"/>
      <c r="DR114" s="205"/>
      <c r="DS114" s="205"/>
      <c r="DT114" s="205"/>
      <c r="DU114" s="205"/>
      <c r="DV114" s="205"/>
      <c r="DW114" s="205"/>
      <c r="DX114" s="205"/>
      <c r="DY114" s="205"/>
      <c r="DZ114" s="205"/>
      <c r="EA114" s="205"/>
      <c r="EB114" s="205"/>
      <c r="EC114" s="205"/>
      <c r="ED114" s="205"/>
      <c r="EE114" s="205"/>
      <c r="EF114" s="205"/>
      <c r="EG114" s="205"/>
      <c r="EH114" s="205"/>
      <c r="EI114" s="205"/>
      <c r="EJ114" s="205"/>
      <c r="EK114" s="205"/>
      <c r="EL114" s="205"/>
      <c r="EM114" s="205"/>
      <c r="EN114" s="205"/>
      <c r="EO114" s="205"/>
      <c r="EP114" s="205"/>
      <c r="EQ114" s="205"/>
      <c r="ER114" s="205"/>
      <c r="ES114" s="205"/>
      <c r="ET114" s="205"/>
      <c r="EU114" s="205"/>
      <c r="EV114" s="205"/>
      <c r="EW114" s="205"/>
      <c r="EX114" s="205"/>
      <c r="EY114" s="205"/>
      <c r="EZ114" s="205"/>
      <c r="FA114" s="205"/>
      <c r="FB114" s="205"/>
      <c r="FC114" s="205"/>
      <c r="FD114" s="205"/>
      <c r="FE114" s="205"/>
      <c r="FF114" s="205"/>
      <c r="FG114" s="205"/>
      <c r="FH114" s="205"/>
      <c r="FI114" s="205"/>
      <c r="FJ114" s="205"/>
      <c r="FK114" s="205"/>
      <c r="FL114" s="205"/>
      <c r="FM114" s="205"/>
      <c r="FN114" s="205"/>
      <c r="FO114" s="205"/>
      <c r="FP114" s="205"/>
      <c r="FQ114" s="205"/>
      <c r="FR114" s="205"/>
      <c r="FS114" s="205"/>
      <c r="FT114" s="205"/>
      <c r="FU114" s="205"/>
    </row>
    <row r="115" spans="1:177" ht="15">
      <c r="A115" s="206" t="s">
        <v>274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7"/>
      <c r="W115" s="207" t="s">
        <v>275</v>
      </c>
      <c r="X115" s="208"/>
      <c r="Y115" s="208"/>
      <c r="Z115" s="208"/>
      <c r="AA115" s="208"/>
      <c r="AB115" s="208"/>
      <c r="AC115" s="208"/>
      <c r="AD115" s="208"/>
      <c r="AE115" s="209"/>
      <c r="AF115" s="207"/>
      <c r="AG115" s="208"/>
      <c r="AH115" s="208"/>
      <c r="AI115" s="208"/>
      <c r="AJ115" s="208"/>
      <c r="AK115" s="208"/>
      <c r="AL115" s="208"/>
      <c r="AM115" s="208"/>
      <c r="AN115" s="208"/>
      <c r="AO115" s="209"/>
      <c r="AP115" s="210" t="s">
        <v>15</v>
      </c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1"/>
      <c r="BA115" s="211"/>
      <c r="BB115" s="211"/>
      <c r="BC115" s="211"/>
      <c r="BD115" s="211"/>
      <c r="BE115" s="211"/>
      <c r="BF115" s="211"/>
      <c r="BG115" s="211"/>
      <c r="BH115" s="211"/>
      <c r="BI115" s="211"/>
      <c r="BJ115" s="211"/>
      <c r="BK115" s="211"/>
      <c r="BL115" s="211"/>
      <c r="BM115" s="211"/>
      <c r="BN115" s="205"/>
      <c r="BO115" s="205"/>
      <c r="BP115" s="205"/>
      <c r="BQ115" s="205"/>
      <c r="BR115" s="205"/>
      <c r="BS115" s="205"/>
      <c r="BT115" s="205"/>
      <c r="BU115" s="205"/>
      <c r="BV115" s="205"/>
      <c r="BW115" s="205"/>
      <c r="BX115" s="205"/>
      <c r="BY115" s="205"/>
      <c r="BZ115" s="205"/>
      <c r="CA115" s="205"/>
      <c r="CB115" s="205"/>
      <c r="CC115" s="205"/>
      <c r="CD115" s="205"/>
      <c r="CE115" s="205"/>
      <c r="CF115" s="205"/>
      <c r="CG115" s="205"/>
      <c r="CH115" s="205"/>
      <c r="CI115" s="205"/>
      <c r="CJ115" s="205"/>
      <c r="CK115" s="205"/>
      <c r="CL115" s="205"/>
      <c r="CM115" s="205"/>
      <c r="CN115" s="205"/>
      <c r="CO115" s="205"/>
      <c r="CP115" s="205"/>
      <c r="CQ115" s="205"/>
      <c r="CR115" s="205"/>
      <c r="CS115" s="205"/>
      <c r="CT115" s="205"/>
      <c r="CU115" s="205"/>
      <c r="CV115" s="205"/>
      <c r="CW115" s="205"/>
      <c r="CX115" s="205"/>
      <c r="CY115" s="205"/>
      <c r="CZ115" s="205"/>
      <c r="DA115" s="205"/>
      <c r="DB115" s="205"/>
      <c r="DC115" s="205"/>
      <c r="DD115" s="205"/>
      <c r="DE115" s="205"/>
      <c r="DF115" s="205"/>
      <c r="DG115" s="205"/>
      <c r="DH115" s="205"/>
      <c r="DI115" s="205"/>
      <c r="DJ115" s="205"/>
      <c r="DK115" s="205"/>
      <c r="DL115" s="205"/>
      <c r="DM115" s="205"/>
      <c r="DN115" s="205"/>
      <c r="DO115" s="205"/>
      <c r="DP115" s="205"/>
      <c r="DQ115" s="205"/>
      <c r="DR115" s="205"/>
      <c r="DS115" s="205"/>
      <c r="DT115" s="205"/>
      <c r="DU115" s="205"/>
      <c r="DV115" s="205"/>
      <c r="DW115" s="205"/>
      <c r="DX115" s="205"/>
      <c r="DY115" s="205"/>
      <c r="DZ115" s="205"/>
      <c r="EA115" s="205"/>
      <c r="EB115" s="205"/>
      <c r="EC115" s="205"/>
      <c r="ED115" s="205"/>
      <c r="EE115" s="205"/>
      <c r="EF115" s="205"/>
      <c r="EG115" s="205"/>
      <c r="EH115" s="205"/>
      <c r="EI115" s="205"/>
      <c r="EJ115" s="205"/>
      <c r="EK115" s="205"/>
      <c r="EL115" s="205"/>
      <c r="EM115" s="205"/>
      <c r="EN115" s="205"/>
      <c r="EO115" s="205"/>
      <c r="EP115" s="205"/>
      <c r="EQ115" s="205"/>
      <c r="ER115" s="205"/>
      <c r="ES115" s="205"/>
      <c r="ET115" s="205"/>
      <c r="EU115" s="205"/>
      <c r="EV115" s="205"/>
      <c r="EW115" s="205"/>
      <c r="EX115" s="205"/>
      <c r="EY115" s="205"/>
      <c r="EZ115" s="205"/>
      <c r="FA115" s="205"/>
      <c r="FB115" s="205"/>
      <c r="FC115" s="205"/>
      <c r="FD115" s="205"/>
      <c r="FE115" s="205"/>
      <c r="FF115" s="205"/>
      <c r="FG115" s="205"/>
      <c r="FH115" s="205"/>
      <c r="FI115" s="205"/>
      <c r="FJ115" s="205"/>
      <c r="FK115" s="205"/>
      <c r="FL115" s="205"/>
      <c r="FM115" s="205"/>
      <c r="FN115" s="205"/>
      <c r="FO115" s="205"/>
      <c r="FP115" s="205"/>
      <c r="FQ115" s="205"/>
      <c r="FR115" s="205"/>
      <c r="FS115" s="205"/>
      <c r="FT115" s="205"/>
      <c r="FU115" s="205"/>
    </row>
    <row r="116" spans="1:177" ht="15">
      <c r="A116" s="206" t="s">
        <v>276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7"/>
      <c r="W116" s="207" t="s">
        <v>277</v>
      </c>
      <c r="X116" s="208"/>
      <c r="Y116" s="208"/>
      <c r="Z116" s="208"/>
      <c r="AA116" s="208"/>
      <c r="AB116" s="208"/>
      <c r="AC116" s="208"/>
      <c r="AD116" s="208"/>
      <c r="AE116" s="209"/>
      <c r="AF116" s="207" t="s">
        <v>278</v>
      </c>
      <c r="AG116" s="208"/>
      <c r="AH116" s="208"/>
      <c r="AI116" s="208"/>
      <c r="AJ116" s="208"/>
      <c r="AK116" s="208"/>
      <c r="AL116" s="208"/>
      <c r="AM116" s="208"/>
      <c r="AN116" s="208"/>
      <c r="AO116" s="209"/>
      <c r="AP116" s="210" t="s">
        <v>15</v>
      </c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1">
        <f>CP116</f>
        <v>36671.55</v>
      </c>
      <c r="BA116" s="211"/>
      <c r="BB116" s="211"/>
      <c r="BC116" s="211"/>
      <c r="BD116" s="211"/>
      <c r="BE116" s="211"/>
      <c r="BF116" s="211"/>
      <c r="BG116" s="211"/>
      <c r="BH116" s="211"/>
      <c r="BI116" s="211"/>
      <c r="BJ116" s="211"/>
      <c r="BK116" s="211"/>
      <c r="BL116" s="211"/>
      <c r="BM116" s="211"/>
      <c r="BN116" s="205"/>
      <c r="BO116" s="205"/>
      <c r="BP116" s="205"/>
      <c r="BQ116" s="205"/>
      <c r="BR116" s="205"/>
      <c r="BS116" s="205"/>
      <c r="BT116" s="205"/>
      <c r="BU116" s="205"/>
      <c r="BV116" s="205"/>
      <c r="BW116" s="205"/>
      <c r="BX116" s="205"/>
      <c r="BY116" s="205"/>
      <c r="BZ116" s="205"/>
      <c r="CA116" s="205"/>
      <c r="CB116" s="205"/>
      <c r="CC116" s="205"/>
      <c r="CD116" s="205"/>
      <c r="CE116" s="205"/>
      <c r="CF116" s="205"/>
      <c r="CG116" s="205"/>
      <c r="CH116" s="205"/>
      <c r="CI116" s="205"/>
      <c r="CJ116" s="205"/>
      <c r="CK116" s="205"/>
      <c r="CL116" s="205"/>
      <c r="CM116" s="205"/>
      <c r="CN116" s="205"/>
      <c r="CO116" s="205"/>
      <c r="CP116" s="205">
        <v>36671.55</v>
      </c>
      <c r="CQ116" s="205"/>
      <c r="CR116" s="205"/>
      <c r="CS116" s="205"/>
      <c r="CT116" s="205"/>
      <c r="CU116" s="205"/>
      <c r="CV116" s="205"/>
      <c r="CW116" s="205"/>
      <c r="CX116" s="205"/>
      <c r="CY116" s="205"/>
      <c r="CZ116" s="205"/>
      <c r="DA116" s="205"/>
      <c r="DB116" s="205"/>
      <c r="DC116" s="205"/>
      <c r="DD116" s="205"/>
      <c r="DE116" s="205"/>
      <c r="DF116" s="205"/>
      <c r="DG116" s="205"/>
      <c r="DH116" s="205"/>
      <c r="DI116" s="205"/>
      <c r="DJ116" s="205"/>
      <c r="DK116" s="205"/>
      <c r="DL116" s="205"/>
      <c r="DM116" s="205"/>
      <c r="DN116" s="205"/>
      <c r="DO116" s="205"/>
      <c r="DP116" s="205"/>
      <c r="DQ116" s="205"/>
      <c r="DR116" s="205"/>
      <c r="DS116" s="205"/>
      <c r="DT116" s="205"/>
      <c r="DU116" s="205"/>
      <c r="DV116" s="205"/>
      <c r="DW116" s="205"/>
      <c r="DX116" s="205"/>
      <c r="DY116" s="205"/>
      <c r="DZ116" s="205"/>
      <c r="EA116" s="205"/>
      <c r="EB116" s="205"/>
      <c r="EC116" s="205"/>
      <c r="ED116" s="205"/>
      <c r="EE116" s="205"/>
      <c r="EF116" s="205"/>
      <c r="EG116" s="205"/>
      <c r="EH116" s="205"/>
      <c r="EI116" s="205"/>
      <c r="EJ116" s="205"/>
      <c r="EK116" s="205"/>
      <c r="EL116" s="205"/>
      <c r="EM116" s="205"/>
      <c r="EN116" s="205"/>
      <c r="EO116" s="205"/>
      <c r="EP116" s="205"/>
      <c r="EQ116" s="205"/>
      <c r="ER116" s="205"/>
      <c r="ES116" s="205"/>
      <c r="ET116" s="205"/>
      <c r="EU116" s="205"/>
      <c r="EV116" s="205"/>
      <c r="EW116" s="205"/>
      <c r="EX116" s="205"/>
      <c r="EY116" s="205"/>
      <c r="EZ116" s="205"/>
      <c r="FA116" s="205"/>
      <c r="FB116" s="205"/>
      <c r="FC116" s="205"/>
      <c r="FD116" s="205"/>
      <c r="FE116" s="205"/>
      <c r="FF116" s="205"/>
      <c r="FG116" s="205"/>
      <c r="FH116" s="205"/>
      <c r="FI116" s="205"/>
      <c r="FJ116" s="205"/>
      <c r="FK116" s="205"/>
      <c r="FL116" s="205"/>
      <c r="FM116" s="205"/>
      <c r="FN116" s="205"/>
      <c r="FO116" s="205"/>
      <c r="FP116" s="205"/>
      <c r="FQ116" s="205"/>
      <c r="FR116" s="205"/>
      <c r="FS116" s="205"/>
      <c r="FT116" s="205"/>
      <c r="FU116" s="205"/>
    </row>
    <row r="117" spans="1:177" ht="15">
      <c r="A117" s="206" t="s">
        <v>279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7"/>
      <c r="W117" s="207" t="s">
        <v>280</v>
      </c>
      <c r="X117" s="208"/>
      <c r="Y117" s="208"/>
      <c r="Z117" s="208"/>
      <c r="AA117" s="208"/>
      <c r="AB117" s="208"/>
      <c r="AC117" s="208"/>
      <c r="AD117" s="208"/>
      <c r="AE117" s="209"/>
      <c r="AF117" s="207" t="s">
        <v>281</v>
      </c>
      <c r="AG117" s="208"/>
      <c r="AH117" s="208"/>
      <c r="AI117" s="208"/>
      <c r="AJ117" s="208"/>
      <c r="AK117" s="208"/>
      <c r="AL117" s="208"/>
      <c r="AM117" s="208"/>
      <c r="AN117" s="208"/>
      <c r="AO117" s="209"/>
      <c r="AP117" s="210" t="s">
        <v>15</v>
      </c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1">
        <f>CP117</f>
        <v>1700</v>
      </c>
      <c r="BA117" s="211"/>
      <c r="BB117" s="211"/>
      <c r="BC117" s="211"/>
      <c r="BD117" s="211"/>
      <c r="BE117" s="211"/>
      <c r="BF117" s="211"/>
      <c r="BG117" s="211"/>
      <c r="BH117" s="211"/>
      <c r="BI117" s="211"/>
      <c r="BJ117" s="211"/>
      <c r="BK117" s="211"/>
      <c r="BL117" s="211"/>
      <c r="BM117" s="211"/>
      <c r="BN117" s="205"/>
      <c r="BO117" s="205"/>
      <c r="BP117" s="205"/>
      <c r="BQ117" s="205"/>
      <c r="BR117" s="205"/>
      <c r="BS117" s="205"/>
      <c r="BT117" s="205"/>
      <c r="BU117" s="205"/>
      <c r="BV117" s="205"/>
      <c r="BW117" s="205"/>
      <c r="BX117" s="205"/>
      <c r="BY117" s="205"/>
      <c r="BZ117" s="205"/>
      <c r="CA117" s="205"/>
      <c r="CB117" s="205"/>
      <c r="CC117" s="205"/>
      <c r="CD117" s="205"/>
      <c r="CE117" s="205"/>
      <c r="CF117" s="205"/>
      <c r="CG117" s="205"/>
      <c r="CH117" s="205"/>
      <c r="CI117" s="205"/>
      <c r="CJ117" s="205"/>
      <c r="CK117" s="205"/>
      <c r="CL117" s="205"/>
      <c r="CM117" s="205"/>
      <c r="CN117" s="205"/>
      <c r="CO117" s="205"/>
      <c r="CP117" s="205">
        <f>1700</f>
        <v>1700</v>
      </c>
      <c r="CQ117" s="205"/>
      <c r="CR117" s="205"/>
      <c r="CS117" s="205"/>
      <c r="CT117" s="205"/>
      <c r="CU117" s="205"/>
      <c r="CV117" s="205"/>
      <c r="CW117" s="205"/>
      <c r="CX117" s="205"/>
      <c r="CY117" s="205"/>
      <c r="CZ117" s="205"/>
      <c r="DA117" s="205"/>
      <c r="DB117" s="205"/>
      <c r="DC117" s="205"/>
      <c r="DD117" s="205"/>
      <c r="DE117" s="205"/>
      <c r="DF117" s="205"/>
      <c r="DG117" s="205"/>
      <c r="DH117" s="205"/>
      <c r="DI117" s="205"/>
      <c r="DJ117" s="205"/>
      <c r="DK117" s="205"/>
      <c r="DL117" s="205"/>
      <c r="DM117" s="205"/>
      <c r="DN117" s="205"/>
      <c r="DO117" s="205"/>
      <c r="DP117" s="205"/>
      <c r="DQ117" s="205"/>
      <c r="DR117" s="205"/>
      <c r="DS117" s="205"/>
      <c r="DT117" s="205"/>
      <c r="DU117" s="205"/>
      <c r="DV117" s="205"/>
      <c r="DW117" s="205"/>
      <c r="DX117" s="205"/>
      <c r="DY117" s="205"/>
      <c r="DZ117" s="205"/>
      <c r="EA117" s="205"/>
      <c r="EB117" s="205"/>
      <c r="EC117" s="205"/>
      <c r="ED117" s="205"/>
      <c r="EE117" s="205"/>
      <c r="EF117" s="205"/>
      <c r="EG117" s="205"/>
      <c r="EH117" s="205"/>
      <c r="EI117" s="205"/>
      <c r="EJ117" s="205"/>
      <c r="EK117" s="205"/>
      <c r="EL117" s="205"/>
      <c r="EM117" s="205"/>
      <c r="EN117" s="205"/>
      <c r="EO117" s="205"/>
      <c r="EP117" s="205"/>
      <c r="EQ117" s="205"/>
      <c r="ER117" s="205"/>
      <c r="ES117" s="205"/>
      <c r="ET117" s="205"/>
      <c r="EU117" s="205"/>
      <c r="EV117" s="205"/>
      <c r="EW117" s="205"/>
      <c r="EX117" s="205"/>
      <c r="EY117" s="205"/>
      <c r="EZ117" s="205"/>
      <c r="FA117" s="205"/>
      <c r="FB117" s="205"/>
      <c r="FC117" s="205"/>
      <c r="FD117" s="205"/>
      <c r="FE117" s="205"/>
      <c r="FF117" s="205"/>
      <c r="FG117" s="205"/>
      <c r="FH117" s="205"/>
      <c r="FI117" s="205"/>
      <c r="FJ117" s="205"/>
      <c r="FK117" s="205"/>
      <c r="FL117" s="205"/>
      <c r="FM117" s="205"/>
      <c r="FN117" s="205"/>
      <c r="FO117" s="205"/>
      <c r="FP117" s="205"/>
      <c r="FQ117" s="205"/>
      <c r="FR117" s="205"/>
      <c r="FS117" s="205"/>
      <c r="FT117" s="205"/>
      <c r="FU117" s="205"/>
    </row>
    <row r="118" spans="1:177" ht="15">
      <c r="A118" s="206" t="s">
        <v>282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7"/>
      <c r="W118" s="207" t="s">
        <v>283</v>
      </c>
      <c r="X118" s="208"/>
      <c r="Y118" s="208"/>
      <c r="Z118" s="208"/>
      <c r="AA118" s="208"/>
      <c r="AB118" s="208"/>
      <c r="AC118" s="208"/>
      <c r="AD118" s="208"/>
      <c r="AE118" s="209"/>
      <c r="AF118" s="207" t="s">
        <v>284</v>
      </c>
      <c r="AG118" s="208"/>
      <c r="AH118" s="208"/>
      <c r="AI118" s="208"/>
      <c r="AJ118" s="208"/>
      <c r="AK118" s="208"/>
      <c r="AL118" s="208"/>
      <c r="AM118" s="208"/>
      <c r="AN118" s="208"/>
      <c r="AO118" s="209"/>
      <c r="AP118" s="210" t="s">
        <v>15</v>
      </c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1"/>
      <c r="BA118" s="211"/>
      <c r="BB118" s="211"/>
      <c r="BC118" s="211"/>
      <c r="BD118" s="211"/>
      <c r="BE118" s="211"/>
      <c r="BF118" s="211"/>
      <c r="BG118" s="211"/>
      <c r="BH118" s="211"/>
      <c r="BI118" s="211"/>
      <c r="BJ118" s="211"/>
      <c r="BK118" s="211"/>
      <c r="BL118" s="211"/>
      <c r="BM118" s="211"/>
      <c r="BN118" s="205"/>
      <c r="BO118" s="205"/>
      <c r="BP118" s="205"/>
      <c r="BQ118" s="205"/>
      <c r="BR118" s="205"/>
      <c r="BS118" s="205"/>
      <c r="BT118" s="205"/>
      <c r="BU118" s="205"/>
      <c r="BV118" s="205"/>
      <c r="BW118" s="205"/>
      <c r="BX118" s="205"/>
      <c r="BY118" s="205"/>
      <c r="BZ118" s="205"/>
      <c r="CA118" s="205"/>
      <c r="CB118" s="205"/>
      <c r="CC118" s="205"/>
      <c r="CD118" s="205"/>
      <c r="CE118" s="205"/>
      <c r="CF118" s="205"/>
      <c r="CG118" s="205"/>
      <c r="CH118" s="205"/>
      <c r="CI118" s="205"/>
      <c r="CJ118" s="205"/>
      <c r="CK118" s="205"/>
      <c r="CL118" s="205"/>
      <c r="CM118" s="205"/>
      <c r="CN118" s="205"/>
      <c r="CO118" s="205"/>
      <c r="CP118" s="205"/>
      <c r="CQ118" s="205"/>
      <c r="CR118" s="205"/>
      <c r="CS118" s="205"/>
      <c r="CT118" s="205"/>
      <c r="CU118" s="205"/>
      <c r="CV118" s="205"/>
      <c r="CW118" s="205"/>
      <c r="CX118" s="205"/>
      <c r="CY118" s="205"/>
      <c r="CZ118" s="205"/>
      <c r="DA118" s="205"/>
      <c r="DB118" s="205"/>
      <c r="DC118" s="205"/>
      <c r="DD118" s="205"/>
      <c r="DE118" s="205"/>
      <c r="DF118" s="205"/>
      <c r="DG118" s="205"/>
      <c r="DH118" s="205"/>
      <c r="DI118" s="205"/>
      <c r="DJ118" s="205"/>
      <c r="DK118" s="205"/>
      <c r="DL118" s="205"/>
      <c r="DM118" s="205"/>
      <c r="DN118" s="205"/>
      <c r="DO118" s="205"/>
      <c r="DP118" s="205"/>
      <c r="DQ118" s="205"/>
      <c r="DR118" s="205"/>
      <c r="DS118" s="205"/>
      <c r="DT118" s="205"/>
      <c r="DU118" s="205"/>
      <c r="DV118" s="205"/>
      <c r="DW118" s="205"/>
      <c r="DX118" s="205"/>
      <c r="DY118" s="205"/>
      <c r="DZ118" s="205"/>
      <c r="EA118" s="205"/>
      <c r="EB118" s="205"/>
      <c r="EC118" s="205"/>
      <c r="ED118" s="205"/>
      <c r="EE118" s="205"/>
      <c r="EF118" s="205"/>
      <c r="EG118" s="205"/>
      <c r="EH118" s="205"/>
      <c r="EI118" s="205"/>
      <c r="EJ118" s="205"/>
      <c r="EK118" s="205"/>
      <c r="EL118" s="205"/>
      <c r="EM118" s="205"/>
      <c r="EN118" s="205"/>
      <c r="EO118" s="205"/>
      <c r="EP118" s="205"/>
      <c r="EQ118" s="205"/>
      <c r="ER118" s="205"/>
      <c r="ES118" s="205"/>
      <c r="ET118" s="205"/>
      <c r="EU118" s="205"/>
      <c r="EV118" s="205"/>
      <c r="EW118" s="205"/>
      <c r="EX118" s="205"/>
      <c r="EY118" s="205"/>
      <c r="EZ118" s="205"/>
      <c r="FA118" s="205"/>
      <c r="FB118" s="205"/>
      <c r="FC118" s="205"/>
      <c r="FD118" s="205"/>
      <c r="FE118" s="205"/>
      <c r="FF118" s="205"/>
      <c r="FG118" s="205"/>
      <c r="FH118" s="205"/>
      <c r="FI118" s="205"/>
      <c r="FJ118" s="205"/>
      <c r="FK118" s="205"/>
      <c r="FL118" s="205"/>
      <c r="FM118" s="205"/>
      <c r="FN118" s="205"/>
      <c r="FO118" s="205"/>
      <c r="FP118" s="205"/>
      <c r="FQ118" s="205"/>
      <c r="FR118" s="205"/>
      <c r="FS118" s="205"/>
      <c r="FT118" s="205"/>
      <c r="FU118" s="205"/>
    </row>
    <row r="119" spans="1:177" ht="15">
      <c r="A119" s="206" t="s">
        <v>285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7"/>
      <c r="W119" s="207" t="s">
        <v>286</v>
      </c>
      <c r="X119" s="208"/>
      <c r="Y119" s="208"/>
      <c r="Z119" s="208"/>
      <c r="AA119" s="208"/>
      <c r="AB119" s="208"/>
      <c r="AC119" s="208"/>
      <c r="AD119" s="208"/>
      <c r="AE119" s="209"/>
      <c r="AF119" s="207" t="s">
        <v>287</v>
      </c>
      <c r="AG119" s="208"/>
      <c r="AH119" s="208"/>
      <c r="AI119" s="208"/>
      <c r="AJ119" s="208"/>
      <c r="AK119" s="208"/>
      <c r="AL119" s="208"/>
      <c r="AM119" s="208"/>
      <c r="AN119" s="208"/>
      <c r="AO119" s="209"/>
      <c r="AP119" s="210" t="s">
        <v>15</v>
      </c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1"/>
      <c r="BA119" s="211"/>
      <c r="BB119" s="211"/>
      <c r="BC119" s="211"/>
      <c r="BD119" s="211"/>
      <c r="BE119" s="211"/>
      <c r="BF119" s="211"/>
      <c r="BG119" s="211"/>
      <c r="BH119" s="211"/>
      <c r="BI119" s="211"/>
      <c r="BJ119" s="211"/>
      <c r="BK119" s="211"/>
      <c r="BL119" s="211"/>
      <c r="BM119" s="211"/>
      <c r="BN119" s="205"/>
      <c r="BO119" s="205"/>
      <c r="BP119" s="205"/>
      <c r="BQ119" s="205"/>
      <c r="BR119" s="205"/>
      <c r="BS119" s="205"/>
      <c r="BT119" s="205"/>
      <c r="BU119" s="205"/>
      <c r="BV119" s="205"/>
      <c r="BW119" s="205"/>
      <c r="BX119" s="205"/>
      <c r="BY119" s="205"/>
      <c r="BZ119" s="205"/>
      <c r="CA119" s="205"/>
      <c r="CB119" s="205"/>
      <c r="CC119" s="205"/>
      <c r="CD119" s="205"/>
      <c r="CE119" s="205"/>
      <c r="CF119" s="205"/>
      <c r="CG119" s="205"/>
      <c r="CH119" s="205"/>
      <c r="CI119" s="205"/>
      <c r="CJ119" s="205"/>
      <c r="CK119" s="205"/>
      <c r="CL119" s="205"/>
      <c r="CM119" s="205"/>
      <c r="CN119" s="205"/>
      <c r="CO119" s="205"/>
      <c r="CP119" s="205"/>
      <c r="CQ119" s="205"/>
      <c r="CR119" s="205"/>
      <c r="CS119" s="205"/>
      <c r="CT119" s="205"/>
      <c r="CU119" s="205"/>
      <c r="CV119" s="205"/>
      <c r="CW119" s="205"/>
      <c r="CX119" s="205"/>
      <c r="CY119" s="205"/>
      <c r="CZ119" s="205"/>
      <c r="DA119" s="205"/>
      <c r="DB119" s="205"/>
      <c r="DC119" s="205"/>
      <c r="DD119" s="205"/>
      <c r="DE119" s="205"/>
      <c r="DF119" s="205"/>
      <c r="DG119" s="205"/>
      <c r="DH119" s="205"/>
      <c r="DI119" s="205"/>
      <c r="DJ119" s="205"/>
      <c r="DK119" s="205"/>
      <c r="DL119" s="205"/>
      <c r="DM119" s="205"/>
      <c r="DN119" s="205"/>
      <c r="DO119" s="205"/>
      <c r="DP119" s="205"/>
      <c r="DQ119" s="205"/>
      <c r="DR119" s="205"/>
      <c r="DS119" s="205"/>
      <c r="DT119" s="205"/>
      <c r="DU119" s="205"/>
      <c r="DV119" s="205"/>
      <c r="DW119" s="205"/>
      <c r="DX119" s="205"/>
      <c r="DY119" s="205"/>
      <c r="DZ119" s="205"/>
      <c r="EA119" s="205"/>
      <c r="EB119" s="205"/>
      <c r="EC119" s="205"/>
      <c r="ED119" s="205"/>
      <c r="EE119" s="205"/>
      <c r="EF119" s="205"/>
      <c r="EG119" s="205"/>
      <c r="EH119" s="205"/>
      <c r="EI119" s="205"/>
      <c r="EJ119" s="205"/>
      <c r="EK119" s="205"/>
      <c r="EL119" s="205"/>
      <c r="EM119" s="205"/>
      <c r="EN119" s="205"/>
      <c r="EO119" s="205"/>
      <c r="EP119" s="205"/>
      <c r="EQ119" s="205"/>
      <c r="ER119" s="205"/>
      <c r="ES119" s="205"/>
      <c r="ET119" s="205"/>
      <c r="EU119" s="205"/>
      <c r="EV119" s="205"/>
      <c r="EW119" s="205"/>
      <c r="EX119" s="205"/>
      <c r="EY119" s="205"/>
      <c r="EZ119" s="205"/>
      <c r="FA119" s="205"/>
      <c r="FB119" s="205"/>
      <c r="FC119" s="205"/>
      <c r="FD119" s="205"/>
      <c r="FE119" s="205"/>
      <c r="FF119" s="205"/>
      <c r="FG119" s="205"/>
      <c r="FH119" s="205"/>
      <c r="FI119" s="205"/>
      <c r="FJ119" s="205"/>
      <c r="FK119" s="205"/>
      <c r="FL119" s="205"/>
      <c r="FM119" s="205"/>
      <c r="FN119" s="205"/>
      <c r="FO119" s="205"/>
      <c r="FP119" s="205"/>
      <c r="FQ119" s="205"/>
      <c r="FR119" s="205"/>
      <c r="FS119" s="205"/>
      <c r="FT119" s="205"/>
      <c r="FU119" s="205"/>
    </row>
    <row r="120" spans="1:177" ht="15">
      <c r="A120" s="219" t="s">
        <v>192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9"/>
      <c r="W120" s="214" t="s">
        <v>191</v>
      </c>
      <c r="X120" s="215"/>
      <c r="Y120" s="215"/>
      <c r="Z120" s="215"/>
      <c r="AA120" s="215"/>
      <c r="AB120" s="215"/>
      <c r="AC120" s="215"/>
      <c r="AD120" s="215"/>
      <c r="AE120" s="216"/>
      <c r="AF120" s="214"/>
      <c r="AG120" s="215"/>
      <c r="AH120" s="215"/>
      <c r="AI120" s="215"/>
      <c r="AJ120" s="215"/>
      <c r="AK120" s="215"/>
      <c r="AL120" s="215"/>
      <c r="AM120" s="215"/>
      <c r="AN120" s="215"/>
      <c r="AO120" s="216"/>
      <c r="AP120" s="217"/>
      <c r="AQ120" s="217"/>
      <c r="AR120" s="217"/>
      <c r="AS120" s="217"/>
      <c r="AT120" s="217"/>
      <c r="AU120" s="217"/>
      <c r="AV120" s="217"/>
      <c r="AW120" s="217"/>
      <c r="AX120" s="217"/>
      <c r="AY120" s="217"/>
      <c r="AZ120" s="212">
        <f>SUM(AZ122:BM130)</f>
        <v>6318267.33</v>
      </c>
      <c r="BA120" s="212"/>
      <c r="BB120" s="212"/>
      <c r="BC120" s="212"/>
      <c r="BD120" s="212"/>
      <c r="BE120" s="212"/>
      <c r="BF120" s="212"/>
      <c r="BG120" s="212"/>
      <c r="BH120" s="212"/>
      <c r="BI120" s="212"/>
      <c r="BJ120" s="212"/>
      <c r="BK120" s="212"/>
      <c r="BL120" s="212"/>
      <c r="BM120" s="212"/>
      <c r="BN120" s="212">
        <f>SUM(BN122:CA130)</f>
        <v>5879663.550000001</v>
      </c>
      <c r="BO120" s="212"/>
      <c r="BP120" s="212"/>
      <c r="BQ120" s="212"/>
      <c r="BR120" s="212"/>
      <c r="BS120" s="212"/>
      <c r="BT120" s="212"/>
      <c r="BU120" s="212"/>
      <c r="BV120" s="212"/>
      <c r="BW120" s="212"/>
      <c r="BX120" s="212"/>
      <c r="BY120" s="212"/>
      <c r="BZ120" s="212"/>
      <c r="CA120" s="212"/>
      <c r="CB120" s="212">
        <f>SUM(CB122:CO130)</f>
        <v>5879663.550000001</v>
      </c>
      <c r="CC120" s="212"/>
      <c r="CD120" s="212"/>
      <c r="CE120" s="212"/>
      <c r="CF120" s="212"/>
      <c r="CG120" s="212"/>
      <c r="CH120" s="212"/>
      <c r="CI120" s="212"/>
      <c r="CJ120" s="212"/>
      <c r="CK120" s="212"/>
      <c r="CL120" s="212"/>
      <c r="CM120" s="212"/>
      <c r="CN120" s="212"/>
      <c r="CO120" s="212"/>
      <c r="CP120" s="212">
        <f>SUM(CP122:DC130)</f>
        <v>6318267.33</v>
      </c>
      <c r="CQ120" s="212"/>
      <c r="CR120" s="212"/>
      <c r="CS120" s="212"/>
      <c r="CT120" s="212"/>
      <c r="CU120" s="212"/>
      <c r="CV120" s="212"/>
      <c r="CW120" s="212"/>
      <c r="CX120" s="212"/>
      <c r="CY120" s="212"/>
      <c r="CZ120" s="212"/>
      <c r="DA120" s="212"/>
      <c r="DB120" s="212"/>
      <c r="DC120" s="212"/>
      <c r="DD120" s="212">
        <f>SUM(DD122:DQ130)</f>
        <v>5879663.550000001</v>
      </c>
      <c r="DE120" s="212"/>
      <c r="DF120" s="212"/>
      <c r="DG120" s="212"/>
      <c r="DH120" s="212"/>
      <c r="DI120" s="212"/>
      <c r="DJ120" s="212"/>
      <c r="DK120" s="212"/>
      <c r="DL120" s="212"/>
      <c r="DM120" s="212"/>
      <c r="DN120" s="212"/>
      <c r="DO120" s="212"/>
      <c r="DP120" s="212"/>
      <c r="DQ120" s="212"/>
      <c r="DR120" s="212">
        <f>SUM(DR122:EE130)</f>
        <v>5879633.550000001</v>
      </c>
      <c r="DS120" s="212"/>
      <c r="DT120" s="212"/>
      <c r="DU120" s="212"/>
      <c r="DV120" s="212"/>
      <c r="DW120" s="212"/>
      <c r="DX120" s="212"/>
      <c r="DY120" s="212"/>
      <c r="DZ120" s="212"/>
      <c r="EA120" s="212"/>
      <c r="EB120" s="212"/>
      <c r="EC120" s="212"/>
      <c r="ED120" s="212"/>
      <c r="EE120" s="212"/>
      <c r="EF120" s="212">
        <f>SUM(EF122:ES129)</f>
        <v>0</v>
      </c>
      <c r="EG120" s="212"/>
      <c r="EH120" s="212"/>
      <c r="EI120" s="212"/>
      <c r="EJ120" s="212"/>
      <c r="EK120" s="212"/>
      <c r="EL120" s="212"/>
      <c r="EM120" s="212"/>
      <c r="EN120" s="212"/>
      <c r="EO120" s="212"/>
      <c r="EP120" s="212"/>
      <c r="EQ120" s="212"/>
      <c r="ER120" s="212"/>
      <c r="ES120" s="212"/>
      <c r="ET120" s="212">
        <f>SUM(ET122:FG129)</f>
        <v>0</v>
      </c>
      <c r="EU120" s="212"/>
      <c r="EV120" s="212"/>
      <c r="EW120" s="212"/>
      <c r="EX120" s="212"/>
      <c r="EY120" s="212"/>
      <c r="EZ120" s="212"/>
      <c r="FA120" s="212"/>
      <c r="FB120" s="212"/>
      <c r="FC120" s="212"/>
      <c r="FD120" s="212"/>
      <c r="FE120" s="212"/>
      <c r="FF120" s="212"/>
      <c r="FG120" s="212"/>
      <c r="FH120" s="212">
        <f>SUM(FH122:FU129)</f>
        <v>0</v>
      </c>
      <c r="FI120" s="212"/>
      <c r="FJ120" s="212"/>
      <c r="FK120" s="212"/>
      <c r="FL120" s="212"/>
      <c r="FM120" s="212"/>
      <c r="FN120" s="212"/>
      <c r="FO120" s="212"/>
      <c r="FP120" s="212"/>
      <c r="FQ120" s="212"/>
      <c r="FR120" s="212"/>
      <c r="FS120" s="212"/>
      <c r="FT120" s="212"/>
      <c r="FU120" s="212"/>
    </row>
    <row r="121" spans="1:177" ht="15">
      <c r="A121" s="213" t="s">
        <v>1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4"/>
      <c r="W121" s="207" t="s">
        <v>288</v>
      </c>
      <c r="X121" s="208"/>
      <c r="Y121" s="208"/>
      <c r="Z121" s="208"/>
      <c r="AA121" s="208"/>
      <c r="AB121" s="208"/>
      <c r="AC121" s="208"/>
      <c r="AD121" s="208"/>
      <c r="AE121" s="209"/>
      <c r="AF121" s="214"/>
      <c r="AG121" s="215"/>
      <c r="AH121" s="215"/>
      <c r="AI121" s="215"/>
      <c r="AJ121" s="215"/>
      <c r="AK121" s="215"/>
      <c r="AL121" s="215"/>
      <c r="AM121" s="215"/>
      <c r="AN121" s="215"/>
      <c r="AO121" s="216"/>
      <c r="AP121" s="217"/>
      <c r="AQ121" s="217"/>
      <c r="AR121" s="217"/>
      <c r="AS121" s="217"/>
      <c r="AT121" s="217"/>
      <c r="AU121" s="217"/>
      <c r="AV121" s="217"/>
      <c r="AW121" s="217"/>
      <c r="AX121" s="217"/>
      <c r="AY121" s="217"/>
      <c r="AZ121" s="218"/>
      <c r="BA121" s="218"/>
      <c r="BB121" s="218"/>
      <c r="BC121" s="218"/>
      <c r="BD121" s="218"/>
      <c r="BE121" s="218"/>
      <c r="BF121" s="218"/>
      <c r="BG121" s="218"/>
      <c r="BH121" s="218"/>
      <c r="BI121" s="218"/>
      <c r="BJ121" s="218"/>
      <c r="BK121" s="218"/>
      <c r="BL121" s="218"/>
      <c r="BM121" s="218"/>
      <c r="BN121" s="212"/>
      <c r="BO121" s="212"/>
      <c r="BP121" s="212"/>
      <c r="BQ121" s="212"/>
      <c r="BR121" s="212"/>
      <c r="BS121" s="212"/>
      <c r="BT121" s="212"/>
      <c r="BU121" s="212"/>
      <c r="BV121" s="212"/>
      <c r="BW121" s="212"/>
      <c r="BX121" s="212"/>
      <c r="BY121" s="212"/>
      <c r="BZ121" s="212"/>
      <c r="CA121" s="212"/>
      <c r="CB121" s="212"/>
      <c r="CC121" s="212"/>
      <c r="CD121" s="212"/>
      <c r="CE121" s="212"/>
      <c r="CF121" s="212"/>
      <c r="CG121" s="212"/>
      <c r="CH121" s="212"/>
      <c r="CI121" s="212"/>
      <c r="CJ121" s="212"/>
      <c r="CK121" s="212"/>
      <c r="CL121" s="212"/>
      <c r="CM121" s="212"/>
      <c r="CN121" s="212"/>
      <c r="CO121" s="212"/>
      <c r="CP121" s="212"/>
      <c r="CQ121" s="212"/>
      <c r="CR121" s="212"/>
      <c r="CS121" s="212"/>
      <c r="CT121" s="212"/>
      <c r="CU121" s="212"/>
      <c r="CV121" s="212"/>
      <c r="CW121" s="212"/>
      <c r="CX121" s="212"/>
      <c r="CY121" s="212"/>
      <c r="CZ121" s="212"/>
      <c r="DA121" s="212"/>
      <c r="DB121" s="212"/>
      <c r="DC121" s="212"/>
      <c r="DD121" s="212"/>
      <c r="DE121" s="212"/>
      <c r="DF121" s="212"/>
      <c r="DG121" s="212"/>
      <c r="DH121" s="212"/>
      <c r="DI121" s="212"/>
      <c r="DJ121" s="212"/>
      <c r="DK121" s="212"/>
      <c r="DL121" s="212"/>
      <c r="DM121" s="212"/>
      <c r="DN121" s="212"/>
      <c r="DO121" s="212"/>
      <c r="DP121" s="212"/>
      <c r="DQ121" s="212"/>
      <c r="DR121" s="212"/>
      <c r="DS121" s="212"/>
      <c r="DT121" s="212"/>
      <c r="DU121" s="212"/>
      <c r="DV121" s="212"/>
      <c r="DW121" s="212"/>
      <c r="DX121" s="212"/>
      <c r="DY121" s="212"/>
      <c r="DZ121" s="212"/>
      <c r="EA121" s="212"/>
      <c r="EB121" s="212"/>
      <c r="EC121" s="212"/>
      <c r="ED121" s="212"/>
      <c r="EE121" s="212"/>
      <c r="EF121" s="212"/>
      <c r="EG121" s="212"/>
      <c r="EH121" s="212"/>
      <c r="EI121" s="212"/>
      <c r="EJ121" s="212"/>
      <c r="EK121" s="212"/>
      <c r="EL121" s="212"/>
      <c r="EM121" s="212"/>
      <c r="EN121" s="212"/>
      <c r="EO121" s="212"/>
      <c r="EP121" s="212"/>
      <c r="EQ121" s="212"/>
      <c r="ER121" s="212"/>
      <c r="ES121" s="212"/>
      <c r="ET121" s="212"/>
      <c r="EU121" s="212"/>
      <c r="EV121" s="212"/>
      <c r="EW121" s="212"/>
      <c r="EX121" s="212"/>
      <c r="EY121" s="212"/>
      <c r="EZ121" s="212"/>
      <c r="FA121" s="212"/>
      <c r="FB121" s="212"/>
      <c r="FC121" s="212"/>
      <c r="FD121" s="212"/>
      <c r="FE121" s="212"/>
      <c r="FF121" s="212"/>
      <c r="FG121" s="212"/>
      <c r="FH121" s="212"/>
      <c r="FI121" s="212"/>
      <c r="FJ121" s="212"/>
      <c r="FK121" s="212"/>
      <c r="FL121" s="212"/>
      <c r="FM121" s="212"/>
      <c r="FN121" s="212"/>
      <c r="FO121" s="212"/>
      <c r="FP121" s="212"/>
      <c r="FQ121" s="212"/>
      <c r="FR121" s="212"/>
      <c r="FS121" s="212"/>
      <c r="FT121" s="212"/>
      <c r="FU121" s="212"/>
    </row>
    <row r="122" spans="1:177" ht="15">
      <c r="A122" s="206" t="s">
        <v>266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7"/>
      <c r="W122" s="207" t="s">
        <v>289</v>
      </c>
      <c r="X122" s="208"/>
      <c r="Y122" s="208"/>
      <c r="Z122" s="208"/>
      <c r="AA122" s="208"/>
      <c r="AB122" s="208"/>
      <c r="AC122" s="208"/>
      <c r="AD122" s="208"/>
      <c r="AE122" s="209"/>
      <c r="AF122" s="207" t="s">
        <v>268</v>
      </c>
      <c r="AG122" s="208"/>
      <c r="AH122" s="208"/>
      <c r="AI122" s="208"/>
      <c r="AJ122" s="208"/>
      <c r="AK122" s="208"/>
      <c r="AL122" s="208"/>
      <c r="AM122" s="208"/>
      <c r="AN122" s="208"/>
      <c r="AO122" s="209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1">
        <f>CP122</f>
        <v>178382.56</v>
      </c>
      <c r="BA122" s="211"/>
      <c r="BB122" s="211"/>
      <c r="BC122" s="211"/>
      <c r="BD122" s="211"/>
      <c r="BE122" s="211"/>
      <c r="BF122" s="211"/>
      <c r="BG122" s="211"/>
      <c r="BH122" s="211"/>
      <c r="BI122" s="211"/>
      <c r="BJ122" s="211"/>
      <c r="BK122" s="211"/>
      <c r="BL122" s="211"/>
      <c r="BM122" s="211"/>
      <c r="BN122" s="205">
        <v>163000</v>
      </c>
      <c r="BO122" s="205"/>
      <c r="BP122" s="205"/>
      <c r="BQ122" s="205"/>
      <c r="BR122" s="205"/>
      <c r="BS122" s="205"/>
      <c r="BT122" s="205"/>
      <c r="BU122" s="205"/>
      <c r="BV122" s="205"/>
      <c r="BW122" s="205"/>
      <c r="BX122" s="205"/>
      <c r="BY122" s="205"/>
      <c r="BZ122" s="205"/>
      <c r="CA122" s="205"/>
      <c r="CB122" s="205">
        <v>163000</v>
      </c>
      <c r="CC122" s="205"/>
      <c r="CD122" s="205"/>
      <c r="CE122" s="205"/>
      <c r="CF122" s="205"/>
      <c r="CG122" s="205"/>
      <c r="CH122" s="205"/>
      <c r="CI122" s="205"/>
      <c r="CJ122" s="205"/>
      <c r="CK122" s="205"/>
      <c r="CL122" s="205"/>
      <c r="CM122" s="205"/>
      <c r="CN122" s="205"/>
      <c r="CO122" s="205"/>
      <c r="CP122" s="205">
        <f>190700-12317.44</f>
        <v>178382.56</v>
      </c>
      <c r="CQ122" s="205"/>
      <c r="CR122" s="205"/>
      <c r="CS122" s="205"/>
      <c r="CT122" s="205"/>
      <c r="CU122" s="205"/>
      <c r="CV122" s="205"/>
      <c r="CW122" s="205"/>
      <c r="CX122" s="205"/>
      <c r="CY122" s="205"/>
      <c r="CZ122" s="205"/>
      <c r="DA122" s="205"/>
      <c r="DB122" s="205"/>
      <c r="DC122" s="205"/>
      <c r="DD122" s="205">
        <v>163000</v>
      </c>
      <c r="DE122" s="205"/>
      <c r="DF122" s="205"/>
      <c r="DG122" s="205"/>
      <c r="DH122" s="205"/>
      <c r="DI122" s="205"/>
      <c r="DJ122" s="205"/>
      <c r="DK122" s="205"/>
      <c r="DL122" s="205"/>
      <c r="DM122" s="205"/>
      <c r="DN122" s="205"/>
      <c r="DO122" s="205"/>
      <c r="DP122" s="205"/>
      <c r="DQ122" s="205"/>
      <c r="DR122" s="205">
        <v>163000</v>
      </c>
      <c r="DS122" s="205"/>
      <c r="DT122" s="205"/>
      <c r="DU122" s="205"/>
      <c r="DV122" s="205"/>
      <c r="DW122" s="205"/>
      <c r="DX122" s="205"/>
      <c r="DY122" s="205"/>
      <c r="DZ122" s="205"/>
      <c r="EA122" s="205"/>
      <c r="EB122" s="205"/>
      <c r="EC122" s="205"/>
      <c r="ED122" s="205"/>
      <c r="EE122" s="205"/>
      <c r="EF122" s="205"/>
      <c r="EG122" s="205"/>
      <c r="EH122" s="205"/>
      <c r="EI122" s="205"/>
      <c r="EJ122" s="205"/>
      <c r="EK122" s="205"/>
      <c r="EL122" s="205"/>
      <c r="EM122" s="205"/>
      <c r="EN122" s="205"/>
      <c r="EO122" s="205"/>
      <c r="EP122" s="205"/>
      <c r="EQ122" s="205"/>
      <c r="ER122" s="205"/>
      <c r="ES122" s="205"/>
      <c r="ET122" s="205"/>
      <c r="EU122" s="205"/>
      <c r="EV122" s="205"/>
      <c r="EW122" s="205"/>
      <c r="EX122" s="205"/>
      <c r="EY122" s="205"/>
      <c r="EZ122" s="205"/>
      <c r="FA122" s="205"/>
      <c r="FB122" s="205"/>
      <c r="FC122" s="205"/>
      <c r="FD122" s="205"/>
      <c r="FE122" s="205"/>
      <c r="FF122" s="205"/>
      <c r="FG122" s="205"/>
      <c r="FH122" s="205"/>
      <c r="FI122" s="205"/>
      <c r="FJ122" s="205"/>
      <c r="FK122" s="205"/>
      <c r="FL122" s="205"/>
      <c r="FM122" s="205"/>
      <c r="FN122" s="205"/>
      <c r="FO122" s="205"/>
      <c r="FP122" s="205"/>
      <c r="FQ122" s="205"/>
      <c r="FR122" s="205"/>
      <c r="FS122" s="205"/>
      <c r="FT122" s="205"/>
      <c r="FU122" s="205"/>
    </row>
    <row r="123" spans="1:177" ht="15">
      <c r="A123" s="206" t="s">
        <v>269</v>
      </c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7"/>
      <c r="W123" s="207" t="s">
        <v>290</v>
      </c>
      <c r="X123" s="208"/>
      <c r="Y123" s="208"/>
      <c r="Z123" s="208"/>
      <c r="AA123" s="208"/>
      <c r="AB123" s="208"/>
      <c r="AC123" s="208"/>
      <c r="AD123" s="208"/>
      <c r="AE123" s="209"/>
      <c r="AF123" s="207" t="s">
        <v>311</v>
      </c>
      <c r="AG123" s="208"/>
      <c r="AH123" s="208"/>
      <c r="AI123" s="208"/>
      <c r="AJ123" s="208"/>
      <c r="AK123" s="208"/>
      <c r="AL123" s="208"/>
      <c r="AM123" s="208"/>
      <c r="AN123" s="208"/>
      <c r="AO123" s="209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1">
        <f aca="true" t="shared" si="1" ref="AZ123:AZ130">CP123</f>
        <v>100000</v>
      </c>
      <c r="BA123" s="211"/>
      <c r="BB123" s="211"/>
      <c r="BC123" s="211"/>
      <c r="BD123" s="211"/>
      <c r="BE123" s="211"/>
      <c r="BF123" s="211"/>
      <c r="BG123" s="211"/>
      <c r="BH123" s="211"/>
      <c r="BI123" s="211"/>
      <c r="BJ123" s="211"/>
      <c r="BK123" s="211"/>
      <c r="BL123" s="211"/>
      <c r="BM123" s="211"/>
      <c r="BN123" s="205">
        <v>90000</v>
      </c>
      <c r="BO123" s="205"/>
      <c r="BP123" s="205"/>
      <c r="BQ123" s="205"/>
      <c r="BR123" s="205"/>
      <c r="BS123" s="205"/>
      <c r="BT123" s="205"/>
      <c r="BU123" s="205"/>
      <c r="BV123" s="205"/>
      <c r="BW123" s="205"/>
      <c r="BX123" s="205"/>
      <c r="BY123" s="205"/>
      <c r="BZ123" s="205"/>
      <c r="CA123" s="205"/>
      <c r="CB123" s="205">
        <v>90000</v>
      </c>
      <c r="CC123" s="205"/>
      <c r="CD123" s="205"/>
      <c r="CE123" s="205"/>
      <c r="CF123" s="205"/>
      <c r="CG123" s="205"/>
      <c r="CH123" s="205"/>
      <c r="CI123" s="205"/>
      <c r="CJ123" s="205"/>
      <c r="CK123" s="205"/>
      <c r="CL123" s="205"/>
      <c r="CM123" s="205"/>
      <c r="CN123" s="205"/>
      <c r="CO123" s="205"/>
      <c r="CP123" s="205">
        <v>100000</v>
      </c>
      <c r="CQ123" s="205"/>
      <c r="CR123" s="205"/>
      <c r="CS123" s="205"/>
      <c r="CT123" s="205"/>
      <c r="CU123" s="205"/>
      <c r="CV123" s="205"/>
      <c r="CW123" s="205"/>
      <c r="CX123" s="205"/>
      <c r="CY123" s="205"/>
      <c r="CZ123" s="205"/>
      <c r="DA123" s="205"/>
      <c r="DB123" s="205"/>
      <c r="DC123" s="205"/>
      <c r="DD123" s="205">
        <v>90000</v>
      </c>
      <c r="DE123" s="205"/>
      <c r="DF123" s="205"/>
      <c r="DG123" s="205"/>
      <c r="DH123" s="205"/>
      <c r="DI123" s="205"/>
      <c r="DJ123" s="205"/>
      <c r="DK123" s="205"/>
      <c r="DL123" s="205"/>
      <c r="DM123" s="205"/>
      <c r="DN123" s="205"/>
      <c r="DO123" s="205"/>
      <c r="DP123" s="205"/>
      <c r="DQ123" s="205"/>
      <c r="DR123" s="205">
        <v>90000</v>
      </c>
      <c r="DS123" s="205"/>
      <c r="DT123" s="205"/>
      <c r="DU123" s="205"/>
      <c r="DV123" s="205"/>
      <c r="DW123" s="205"/>
      <c r="DX123" s="205"/>
      <c r="DY123" s="205"/>
      <c r="DZ123" s="205"/>
      <c r="EA123" s="205"/>
      <c r="EB123" s="205"/>
      <c r="EC123" s="205"/>
      <c r="ED123" s="205"/>
      <c r="EE123" s="205"/>
      <c r="EF123" s="205"/>
      <c r="EG123" s="205"/>
      <c r="EH123" s="205"/>
      <c r="EI123" s="205"/>
      <c r="EJ123" s="205"/>
      <c r="EK123" s="205"/>
      <c r="EL123" s="205"/>
      <c r="EM123" s="205"/>
      <c r="EN123" s="205"/>
      <c r="EO123" s="205"/>
      <c r="EP123" s="205"/>
      <c r="EQ123" s="205"/>
      <c r="ER123" s="205"/>
      <c r="ES123" s="205"/>
      <c r="ET123" s="205"/>
      <c r="EU123" s="205"/>
      <c r="EV123" s="205"/>
      <c r="EW123" s="205"/>
      <c r="EX123" s="205"/>
      <c r="EY123" s="205"/>
      <c r="EZ123" s="205"/>
      <c r="FA123" s="205"/>
      <c r="FB123" s="205"/>
      <c r="FC123" s="205"/>
      <c r="FD123" s="205"/>
      <c r="FE123" s="205"/>
      <c r="FF123" s="205"/>
      <c r="FG123" s="205"/>
      <c r="FH123" s="205"/>
      <c r="FI123" s="205"/>
      <c r="FJ123" s="205"/>
      <c r="FK123" s="205"/>
      <c r="FL123" s="205"/>
      <c r="FM123" s="205"/>
      <c r="FN123" s="205"/>
      <c r="FO123" s="205"/>
      <c r="FP123" s="205"/>
      <c r="FQ123" s="205"/>
      <c r="FR123" s="205"/>
      <c r="FS123" s="205"/>
      <c r="FT123" s="205"/>
      <c r="FU123" s="205"/>
    </row>
    <row r="124" spans="1:177" ht="15">
      <c r="A124" s="206" t="s">
        <v>271</v>
      </c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7"/>
      <c r="W124" s="207" t="s">
        <v>291</v>
      </c>
      <c r="X124" s="208"/>
      <c r="Y124" s="208"/>
      <c r="Z124" s="208"/>
      <c r="AA124" s="208"/>
      <c r="AB124" s="208"/>
      <c r="AC124" s="208"/>
      <c r="AD124" s="208"/>
      <c r="AE124" s="209"/>
      <c r="AF124" s="207" t="s">
        <v>273</v>
      </c>
      <c r="AG124" s="208"/>
      <c r="AH124" s="208"/>
      <c r="AI124" s="208"/>
      <c r="AJ124" s="208"/>
      <c r="AK124" s="208"/>
      <c r="AL124" s="208"/>
      <c r="AM124" s="208"/>
      <c r="AN124" s="208"/>
      <c r="AO124" s="209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1">
        <f t="shared" si="1"/>
        <v>250000</v>
      </c>
      <c r="BA124" s="211"/>
      <c r="BB124" s="211"/>
      <c r="BC124" s="211"/>
      <c r="BD124" s="211"/>
      <c r="BE124" s="211"/>
      <c r="BF124" s="211"/>
      <c r="BG124" s="211"/>
      <c r="BH124" s="211"/>
      <c r="BI124" s="211"/>
      <c r="BJ124" s="211"/>
      <c r="BK124" s="211"/>
      <c r="BL124" s="211"/>
      <c r="BM124" s="211"/>
      <c r="BN124" s="205">
        <v>150000</v>
      </c>
      <c r="BO124" s="205"/>
      <c r="BP124" s="205"/>
      <c r="BQ124" s="205"/>
      <c r="BR124" s="205"/>
      <c r="BS124" s="205"/>
      <c r="BT124" s="205"/>
      <c r="BU124" s="205"/>
      <c r="BV124" s="205"/>
      <c r="BW124" s="205"/>
      <c r="BX124" s="205"/>
      <c r="BY124" s="205"/>
      <c r="BZ124" s="205"/>
      <c r="CA124" s="205"/>
      <c r="CB124" s="205">
        <v>150000</v>
      </c>
      <c r="CC124" s="205"/>
      <c r="CD124" s="205"/>
      <c r="CE124" s="205"/>
      <c r="CF124" s="205"/>
      <c r="CG124" s="205"/>
      <c r="CH124" s="205"/>
      <c r="CI124" s="205"/>
      <c r="CJ124" s="205"/>
      <c r="CK124" s="205"/>
      <c r="CL124" s="205"/>
      <c r="CM124" s="205"/>
      <c r="CN124" s="205"/>
      <c r="CO124" s="205"/>
      <c r="CP124" s="205">
        <v>250000</v>
      </c>
      <c r="CQ124" s="205"/>
      <c r="CR124" s="205"/>
      <c r="CS124" s="205"/>
      <c r="CT124" s="205"/>
      <c r="CU124" s="205"/>
      <c r="CV124" s="205"/>
      <c r="CW124" s="205"/>
      <c r="CX124" s="205"/>
      <c r="CY124" s="205"/>
      <c r="CZ124" s="205"/>
      <c r="DA124" s="205"/>
      <c r="DB124" s="205"/>
      <c r="DC124" s="205"/>
      <c r="DD124" s="205">
        <v>150000</v>
      </c>
      <c r="DE124" s="205"/>
      <c r="DF124" s="205"/>
      <c r="DG124" s="205"/>
      <c r="DH124" s="205"/>
      <c r="DI124" s="205"/>
      <c r="DJ124" s="205"/>
      <c r="DK124" s="205"/>
      <c r="DL124" s="205"/>
      <c r="DM124" s="205"/>
      <c r="DN124" s="205"/>
      <c r="DO124" s="205"/>
      <c r="DP124" s="205"/>
      <c r="DQ124" s="205"/>
      <c r="DR124" s="205">
        <v>150000</v>
      </c>
      <c r="DS124" s="205"/>
      <c r="DT124" s="205"/>
      <c r="DU124" s="205"/>
      <c r="DV124" s="205"/>
      <c r="DW124" s="205"/>
      <c r="DX124" s="205"/>
      <c r="DY124" s="205"/>
      <c r="DZ124" s="205"/>
      <c r="EA124" s="205"/>
      <c r="EB124" s="205"/>
      <c r="EC124" s="205"/>
      <c r="ED124" s="205"/>
      <c r="EE124" s="205"/>
      <c r="EF124" s="205"/>
      <c r="EG124" s="205"/>
      <c r="EH124" s="205"/>
      <c r="EI124" s="205"/>
      <c r="EJ124" s="205"/>
      <c r="EK124" s="205"/>
      <c r="EL124" s="205"/>
      <c r="EM124" s="205"/>
      <c r="EN124" s="205"/>
      <c r="EO124" s="205"/>
      <c r="EP124" s="205"/>
      <c r="EQ124" s="205"/>
      <c r="ER124" s="205"/>
      <c r="ES124" s="205"/>
      <c r="ET124" s="205"/>
      <c r="EU124" s="205"/>
      <c r="EV124" s="205"/>
      <c r="EW124" s="205"/>
      <c r="EX124" s="205"/>
      <c r="EY124" s="205"/>
      <c r="EZ124" s="205"/>
      <c r="FA124" s="205"/>
      <c r="FB124" s="205"/>
      <c r="FC124" s="205"/>
      <c r="FD124" s="205"/>
      <c r="FE124" s="205"/>
      <c r="FF124" s="205"/>
      <c r="FG124" s="205"/>
      <c r="FH124" s="205"/>
      <c r="FI124" s="205"/>
      <c r="FJ124" s="205"/>
      <c r="FK124" s="205"/>
      <c r="FL124" s="205"/>
      <c r="FM124" s="205"/>
      <c r="FN124" s="205"/>
      <c r="FO124" s="205"/>
      <c r="FP124" s="205"/>
      <c r="FQ124" s="205"/>
      <c r="FR124" s="205"/>
      <c r="FS124" s="205"/>
      <c r="FT124" s="205"/>
      <c r="FU124" s="205"/>
    </row>
    <row r="125" spans="1:177" ht="15">
      <c r="A125" s="206" t="s">
        <v>274</v>
      </c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7"/>
      <c r="W125" s="207" t="s">
        <v>292</v>
      </c>
      <c r="X125" s="208"/>
      <c r="Y125" s="208"/>
      <c r="Z125" s="208"/>
      <c r="AA125" s="208"/>
      <c r="AB125" s="208"/>
      <c r="AC125" s="208"/>
      <c r="AD125" s="208"/>
      <c r="AE125" s="209"/>
      <c r="AF125" s="207"/>
      <c r="AG125" s="208"/>
      <c r="AH125" s="208"/>
      <c r="AI125" s="208"/>
      <c r="AJ125" s="208"/>
      <c r="AK125" s="208"/>
      <c r="AL125" s="208"/>
      <c r="AM125" s="208"/>
      <c r="AN125" s="208"/>
      <c r="AO125" s="209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1">
        <f t="shared" si="1"/>
        <v>0</v>
      </c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211"/>
      <c r="BK125" s="211"/>
      <c r="BL125" s="211"/>
      <c r="BM125" s="211"/>
      <c r="BN125" s="205"/>
      <c r="BO125" s="205"/>
      <c r="BP125" s="205"/>
      <c r="BQ125" s="205"/>
      <c r="BR125" s="205"/>
      <c r="BS125" s="205"/>
      <c r="BT125" s="205"/>
      <c r="BU125" s="205"/>
      <c r="BV125" s="205"/>
      <c r="BW125" s="205"/>
      <c r="BX125" s="205"/>
      <c r="BY125" s="205"/>
      <c r="BZ125" s="205"/>
      <c r="CA125" s="205"/>
      <c r="CB125" s="205"/>
      <c r="CC125" s="205"/>
      <c r="CD125" s="205"/>
      <c r="CE125" s="205"/>
      <c r="CF125" s="205"/>
      <c r="CG125" s="205"/>
      <c r="CH125" s="205"/>
      <c r="CI125" s="205"/>
      <c r="CJ125" s="205"/>
      <c r="CK125" s="205"/>
      <c r="CL125" s="205"/>
      <c r="CM125" s="205"/>
      <c r="CN125" s="205"/>
      <c r="CO125" s="205"/>
      <c r="CP125" s="205"/>
      <c r="CQ125" s="205"/>
      <c r="CR125" s="205"/>
      <c r="CS125" s="205"/>
      <c r="CT125" s="205"/>
      <c r="CU125" s="205"/>
      <c r="CV125" s="205"/>
      <c r="CW125" s="205"/>
      <c r="CX125" s="205"/>
      <c r="CY125" s="205"/>
      <c r="CZ125" s="205"/>
      <c r="DA125" s="205"/>
      <c r="DB125" s="205"/>
      <c r="DC125" s="205"/>
      <c r="DD125" s="205"/>
      <c r="DE125" s="205"/>
      <c r="DF125" s="205"/>
      <c r="DG125" s="205"/>
      <c r="DH125" s="205"/>
      <c r="DI125" s="205"/>
      <c r="DJ125" s="205"/>
      <c r="DK125" s="205"/>
      <c r="DL125" s="205"/>
      <c r="DM125" s="205"/>
      <c r="DN125" s="205"/>
      <c r="DO125" s="205"/>
      <c r="DP125" s="205"/>
      <c r="DQ125" s="205"/>
      <c r="DR125" s="205"/>
      <c r="DS125" s="205"/>
      <c r="DT125" s="205"/>
      <c r="DU125" s="205"/>
      <c r="DV125" s="205"/>
      <c r="DW125" s="205"/>
      <c r="DX125" s="205"/>
      <c r="DY125" s="205"/>
      <c r="DZ125" s="205"/>
      <c r="EA125" s="205"/>
      <c r="EB125" s="205"/>
      <c r="EC125" s="205"/>
      <c r="ED125" s="205"/>
      <c r="EE125" s="205"/>
      <c r="EF125" s="205"/>
      <c r="EG125" s="205"/>
      <c r="EH125" s="205"/>
      <c r="EI125" s="205"/>
      <c r="EJ125" s="205"/>
      <c r="EK125" s="205"/>
      <c r="EL125" s="205"/>
      <c r="EM125" s="205"/>
      <c r="EN125" s="205"/>
      <c r="EO125" s="205"/>
      <c r="EP125" s="205"/>
      <c r="EQ125" s="205"/>
      <c r="ER125" s="205"/>
      <c r="ES125" s="205"/>
      <c r="ET125" s="205"/>
      <c r="EU125" s="205"/>
      <c r="EV125" s="205"/>
      <c r="EW125" s="205"/>
      <c r="EX125" s="205"/>
      <c r="EY125" s="205"/>
      <c r="EZ125" s="205"/>
      <c r="FA125" s="205"/>
      <c r="FB125" s="205"/>
      <c r="FC125" s="205"/>
      <c r="FD125" s="205"/>
      <c r="FE125" s="205"/>
      <c r="FF125" s="205"/>
      <c r="FG125" s="205"/>
      <c r="FH125" s="205"/>
      <c r="FI125" s="205"/>
      <c r="FJ125" s="205"/>
      <c r="FK125" s="205"/>
      <c r="FL125" s="205"/>
      <c r="FM125" s="205"/>
      <c r="FN125" s="205"/>
      <c r="FO125" s="205"/>
      <c r="FP125" s="205"/>
      <c r="FQ125" s="205"/>
      <c r="FR125" s="205"/>
      <c r="FS125" s="205"/>
      <c r="FT125" s="205"/>
      <c r="FU125" s="205"/>
    </row>
    <row r="126" spans="1:177" ht="15">
      <c r="A126" s="206" t="s">
        <v>276</v>
      </c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7"/>
      <c r="W126" s="207" t="s">
        <v>293</v>
      </c>
      <c r="X126" s="208"/>
      <c r="Y126" s="208"/>
      <c r="Z126" s="208"/>
      <c r="AA126" s="208"/>
      <c r="AB126" s="208"/>
      <c r="AC126" s="208"/>
      <c r="AD126" s="208"/>
      <c r="AE126" s="209"/>
      <c r="AF126" s="207" t="s">
        <v>278</v>
      </c>
      <c r="AG126" s="208"/>
      <c r="AH126" s="208"/>
      <c r="AI126" s="208"/>
      <c r="AJ126" s="208"/>
      <c r="AK126" s="208"/>
      <c r="AL126" s="208"/>
      <c r="AM126" s="208"/>
      <c r="AN126" s="208"/>
      <c r="AO126" s="209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1">
        <f t="shared" si="1"/>
        <v>2963584.77</v>
      </c>
      <c r="BA126" s="211"/>
      <c r="BB126" s="211"/>
      <c r="BC126" s="211"/>
      <c r="BD126" s="211"/>
      <c r="BE126" s="211"/>
      <c r="BF126" s="211"/>
      <c r="BG126" s="211"/>
      <c r="BH126" s="211"/>
      <c r="BI126" s="211"/>
      <c r="BJ126" s="211"/>
      <c r="BK126" s="211"/>
      <c r="BL126" s="211"/>
      <c r="BM126" s="211"/>
      <c r="BN126" s="205">
        <v>2386221.95</v>
      </c>
      <c r="BO126" s="205"/>
      <c r="BP126" s="205"/>
      <c r="BQ126" s="205"/>
      <c r="BR126" s="205"/>
      <c r="BS126" s="205"/>
      <c r="BT126" s="205"/>
      <c r="BU126" s="205"/>
      <c r="BV126" s="205"/>
      <c r="BW126" s="205"/>
      <c r="BX126" s="205"/>
      <c r="BY126" s="205"/>
      <c r="BZ126" s="205"/>
      <c r="CA126" s="205"/>
      <c r="CB126" s="205">
        <v>2386221.95</v>
      </c>
      <c r="CC126" s="205"/>
      <c r="CD126" s="205"/>
      <c r="CE126" s="205"/>
      <c r="CF126" s="205"/>
      <c r="CG126" s="205"/>
      <c r="CH126" s="205"/>
      <c r="CI126" s="205"/>
      <c r="CJ126" s="205"/>
      <c r="CK126" s="205"/>
      <c r="CL126" s="205"/>
      <c r="CM126" s="205"/>
      <c r="CN126" s="205"/>
      <c r="CO126" s="205"/>
      <c r="CP126" s="205">
        <f>2999956.32-36371.55</f>
        <v>2963584.77</v>
      </c>
      <c r="CQ126" s="205"/>
      <c r="CR126" s="205"/>
      <c r="CS126" s="205"/>
      <c r="CT126" s="205"/>
      <c r="CU126" s="205"/>
      <c r="CV126" s="205"/>
      <c r="CW126" s="205"/>
      <c r="CX126" s="205"/>
      <c r="CY126" s="205"/>
      <c r="CZ126" s="205"/>
      <c r="DA126" s="205"/>
      <c r="DB126" s="205"/>
      <c r="DC126" s="205"/>
      <c r="DD126" s="205">
        <v>2386221.95</v>
      </c>
      <c r="DE126" s="205"/>
      <c r="DF126" s="205"/>
      <c r="DG126" s="205"/>
      <c r="DH126" s="205"/>
      <c r="DI126" s="205"/>
      <c r="DJ126" s="205"/>
      <c r="DK126" s="205"/>
      <c r="DL126" s="205"/>
      <c r="DM126" s="205"/>
      <c r="DN126" s="205"/>
      <c r="DO126" s="205"/>
      <c r="DP126" s="205"/>
      <c r="DQ126" s="205"/>
      <c r="DR126" s="205">
        <v>2386221.95</v>
      </c>
      <c r="DS126" s="205"/>
      <c r="DT126" s="205"/>
      <c r="DU126" s="205"/>
      <c r="DV126" s="205"/>
      <c r="DW126" s="205"/>
      <c r="DX126" s="205"/>
      <c r="DY126" s="205"/>
      <c r="DZ126" s="205"/>
      <c r="EA126" s="205"/>
      <c r="EB126" s="205"/>
      <c r="EC126" s="205"/>
      <c r="ED126" s="205"/>
      <c r="EE126" s="205"/>
      <c r="EF126" s="205"/>
      <c r="EG126" s="205"/>
      <c r="EH126" s="205"/>
      <c r="EI126" s="205"/>
      <c r="EJ126" s="205"/>
      <c r="EK126" s="205"/>
      <c r="EL126" s="205"/>
      <c r="EM126" s="205"/>
      <c r="EN126" s="205"/>
      <c r="EO126" s="205"/>
      <c r="EP126" s="205"/>
      <c r="EQ126" s="205"/>
      <c r="ER126" s="205"/>
      <c r="ES126" s="205"/>
      <c r="ET126" s="205"/>
      <c r="EU126" s="205"/>
      <c r="EV126" s="205"/>
      <c r="EW126" s="205"/>
      <c r="EX126" s="205"/>
      <c r="EY126" s="205"/>
      <c r="EZ126" s="205"/>
      <c r="FA126" s="205"/>
      <c r="FB126" s="205"/>
      <c r="FC126" s="205"/>
      <c r="FD126" s="205"/>
      <c r="FE126" s="205"/>
      <c r="FF126" s="205"/>
      <c r="FG126" s="205"/>
      <c r="FH126" s="205"/>
      <c r="FI126" s="205"/>
      <c r="FJ126" s="205"/>
      <c r="FK126" s="205"/>
      <c r="FL126" s="205"/>
      <c r="FM126" s="205"/>
      <c r="FN126" s="205"/>
      <c r="FO126" s="205"/>
      <c r="FP126" s="205"/>
      <c r="FQ126" s="205"/>
      <c r="FR126" s="205"/>
      <c r="FS126" s="205"/>
      <c r="FT126" s="205"/>
      <c r="FU126" s="205"/>
    </row>
    <row r="127" spans="1:177" ht="15">
      <c r="A127" s="206" t="s">
        <v>279</v>
      </c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7"/>
      <c r="W127" s="207" t="s">
        <v>294</v>
      </c>
      <c r="X127" s="208"/>
      <c r="Y127" s="208"/>
      <c r="Z127" s="208"/>
      <c r="AA127" s="208"/>
      <c r="AB127" s="208"/>
      <c r="AC127" s="208"/>
      <c r="AD127" s="208"/>
      <c r="AE127" s="209"/>
      <c r="AF127" s="207" t="s">
        <v>281</v>
      </c>
      <c r="AG127" s="208"/>
      <c r="AH127" s="208"/>
      <c r="AI127" s="208"/>
      <c r="AJ127" s="208"/>
      <c r="AK127" s="208"/>
      <c r="AL127" s="208"/>
      <c r="AM127" s="208"/>
      <c r="AN127" s="208"/>
      <c r="AO127" s="209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1">
        <f t="shared" si="1"/>
        <v>1048300</v>
      </c>
      <c r="BA127" s="211"/>
      <c r="BB127" s="211"/>
      <c r="BC127" s="211"/>
      <c r="BD127" s="211"/>
      <c r="BE127" s="211"/>
      <c r="BF127" s="211"/>
      <c r="BG127" s="211"/>
      <c r="BH127" s="211"/>
      <c r="BI127" s="211"/>
      <c r="BJ127" s="211"/>
      <c r="BK127" s="211"/>
      <c r="BL127" s="211"/>
      <c r="BM127" s="211"/>
      <c r="BN127" s="205">
        <v>1089441.6</v>
      </c>
      <c r="BO127" s="205"/>
      <c r="BP127" s="205"/>
      <c r="BQ127" s="205"/>
      <c r="BR127" s="205"/>
      <c r="BS127" s="205"/>
      <c r="BT127" s="205"/>
      <c r="BU127" s="205"/>
      <c r="BV127" s="205"/>
      <c r="BW127" s="205"/>
      <c r="BX127" s="205"/>
      <c r="BY127" s="205"/>
      <c r="BZ127" s="205"/>
      <c r="CA127" s="205"/>
      <c r="CB127" s="205">
        <v>1089441.6</v>
      </c>
      <c r="CC127" s="205"/>
      <c r="CD127" s="205"/>
      <c r="CE127" s="205"/>
      <c r="CF127" s="205"/>
      <c r="CG127" s="205"/>
      <c r="CH127" s="205"/>
      <c r="CI127" s="205"/>
      <c r="CJ127" s="205"/>
      <c r="CK127" s="205"/>
      <c r="CL127" s="205"/>
      <c r="CM127" s="205"/>
      <c r="CN127" s="205"/>
      <c r="CO127" s="205"/>
      <c r="CP127" s="205">
        <f>1050000-1700</f>
        <v>1048300</v>
      </c>
      <c r="CQ127" s="205"/>
      <c r="CR127" s="205"/>
      <c r="CS127" s="205"/>
      <c r="CT127" s="205"/>
      <c r="CU127" s="205"/>
      <c r="CV127" s="205"/>
      <c r="CW127" s="205"/>
      <c r="CX127" s="205"/>
      <c r="CY127" s="205"/>
      <c r="CZ127" s="205"/>
      <c r="DA127" s="205"/>
      <c r="DB127" s="205"/>
      <c r="DC127" s="205"/>
      <c r="DD127" s="205">
        <v>1089441.6</v>
      </c>
      <c r="DE127" s="205"/>
      <c r="DF127" s="205"/>
      <c r="DG127" s="205"/>
      <c r="DH127" s="205"/>
      <c r="DI127" s="205"/>
      <c r="DJ127" s="205"/>
      <c r="DK127" s="205"/>
      <c r="DL127" s="205"/>
      <c r="DM127" s="205"/>
      <c r="DN127" s="205"/>
      <c r="DO127" s="205"/>
      <c r="DP127" s="205"/>
      <c r="DQ127" s="205"/>
      <c r="DR127" s="205">
        <v>1089411.6</v>
      </c>
      <c r="DS127" s="205"/>
      <c r="DT127" s="205"/>
      <c r="DU127" s="205"/>
      <c r="DV127" s="205"/>
      <c r="DW127" s="205"/>
      <c r="DX127" s="205"/>
      <c r="DY127" s="205"/>
      <c r="DZ127" s="205"/>
      <c r="EA127" s="205"/>
      <c r="EB127" s="205"/>
      <c r="EC127" s="205"/>
      <c r="ED127" s="205"/>
      <c r="EE127" s="205"/>
      <c r="EF127" s="205"/>
      <c r="EG127" s="205"/>
      <c r="EH127" s="205"/>
      <c r="EI127" s="205"/>
      <c r="EJ127" s="205"/>
      <c r="EK127" s="205"/>
      <c r="EL127" s="205"/>
      <c r="EM127" s="205"/>
      <c r="EN127" s="205"/>
      <c r="EO127" s="205"/>
      <c r="EP127" s="205"/>
      <c r="EQ127" s="205"/>
      <c r="ER127" s="205"/>
      <c r="ES127" s="205"/>
      <c r="ET127" s="205"/>
      <c r="EU127" s="205"/>
      <c r="EV127" s="205"/>
      <c r="EW127" s="205"/>
      <c r="EX127" s="205"/>
      <c r="EY127" s="205"/>
      <c r="EZ127" s="205"/>
      <c r="FA127" s="205"/>
      <c r="FB127" s="205"/>
      <c r="FC127" s="205"/>
      <c r="FD127" s="205"/>
      <c r="FE127" s="205"/>
      <c r="FF127" s="205"/>
      <c r="FG127" s="205"/>
      <c r="FH127" s="205"/>
      <c r="FI127" s="205"/>
      <c r="FJ127" s="205"/>
      <c r="FK127" s="205"/>
      <c r="FL127" s="205"/>
      <c r="FM127" s="205"/>
      <c r="FN127" s="205"/>
      <c r="FO127" s="205"/>
      <c r="FP127" s="205"/>
      <c r="FQ127" s="205"/>
      <c r="FR127" s="205"/>
      <c r="FS127" s="205"/>
      <c r="FT127" s="205"/>
      <c r="FU127" s="205"/>
    </row>
    <row r="128" spans="1:177" ht="15">
      <c r="A128" s="206" t="s">
        <v>282</v>
      </c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7"/>
      <c r="W128" s="207" t="s">
        <v>295</v>
      </c>
      <c r="X128" s="208"/>
      <c r="Y128" s="208"/>
      <c r="Z128" s="208"/>
      <c r="AA128" s="208"/>
      <c r="AB128" s="208"/>
      <c r="AC128" s="208"/>
      <c r="AD128" s="208"/>
      <c r="AE128" s="209"/>
      <c r="AF128" s="207" t="s">
        <v>284</v>
      </c>
      <c r="AG128" s="208"/>
      <c r="AH128" s="208"/>
      <c r="AI128" s="208"/>
      <c r="AJ128" s="208"/>
      <c r="AK128" s="208"/>
      <c r="AL128" s="208"/>
      <c r="AM128" s="208"/>
      <c r="AN128" s="208"/>
      <c r="AO128" s="209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1">
        <f t="shared" si="1"/>
        <v>845000</v>
      </c>
      <c r="BA128" s="211"/>
      <c r="BB128" s="211"/>
      <c r="BC128" s="211"/>
      <c r="BD128" s="211"/>
      <c r="BE128" s="211"/>
      <c r="BF128" s="211"/>
      <c r="BG128" s="211"/>
      <c r="BH128" s="211"/>
      <c r="BI128" s="211"/>
      <c r="BJ128" s="211"/>
      <c r="BK128" s="211"/>
      <c r="BL128" s="211"/>
      <c r="BM128" s="211"/>
      <c r="BN128" s="205">
        <v>920000</v>
      </c>
      <c r="BO128" s="205"/>
      <c r="BP128" s="205"/>
      <c r="BQ128" s="205"/>
      <c r="BR128" s="205"/>
      <c r="BS128" s="205"/>
      <c r="BT128" s="205"/>
      <c r="BU128" s="205"/>
      <c r="BV128" s="205"/>
      <c r="BW128" s="205"/>
      <c r="BX128" s="205"/>
      <c r="BY128" s="205"/>
      <c r="BZ128" s="205"/>
      <c r="CA128" s="205"/>
      <c r="CB128" s="205">
        <v>920000</v>
      </c>
      <c r="CC128" s="205"/>
      <c r="CD128" s="205"/>
      <c r="CE128" s="205"/>
      <c r="CF128" s="205"/>
      <c r="CG128" s="205"/>
      <c r="CH128" s="205"/>
      <c r="CI128" s="205"/>
      <c r="CJ128" s="205"/>
      <c r="CK128" s="205"/>
      <c r="CL128" s="205"/>
      <c r="CM128" s="205"/>
      <c r="CN128" s="205"/>
      <c r="CO128" s="205"/>
      <c r="CP128" s="205">
        <v>845000</v>
      </c>
      <c r="CQ128" s="205"/>
      <c r="CR128" s="205"/>
      <c r="CS128" s="205"/>
      <c r="CT128" s="205"/>
      <c r="CU128" s="205"/>
      <c r="CV128" s="205"/>
      <c r="CW128" s="205"/>
      <c r="CX128" s="205"/>
      <c r="CY128" s="205"/>
      <c r="CZ128" s="205"/>
      <c r="DA128" s="205"/>
      <c r="DB128" s="205"/>
      <c r="DC128" s="205"/>
      <c r="DD128" s="205">
        <v>920000</v>
      </c>
      <c r="DE128" s="205"/>
      <c r="DF128" s="205"/>
      <c r="DG128" s="205"/>
      <c r="DH128" s="205"/>
      <c r="DI128" s="205"/>
      <c r="DJ128" s="205"/>
      <c r="DK128" s="205"/>
      <c r="DL128" s="205"/>
      <c r="DM128" s="205"/>
      <c r="DN128" s="205"/>
      <c r="DO128" s="205"/>
      <c r="DP128" s="205"/>
      <c r="DQ128" s="205"/>
      <c r="DR128" s="205">
        <v>920000</v>
      </c>
      <c r="DS128" s="205"/>
      <c r="DT128" s="205"/>
      <c r="DU128" s="205"/>
      <c r="DV128" s="205"/>
      <c r="DW128" s="205"/>
      <c r="DX128" s="205"/>
      <c r="DY128" s="205"/>
      <c r="DZ128" s="205"/>
      <c r="EA128" s="205"/>
      <c r="EB128" s="205"/>
      <c r="EC128" s="205"/>
      <c r="ED128" s="205"/>
      <c r="EE128" s="205"/>
      <c r="EF128" s="205"/>
      <c r="EG128" s="205"/>
      <c r="EH128" s="205"/>
      <c r="EI128" s="205"/>
      <c r="EJ128" s="205"/>
      <c r="EK128" s="205"/>
      <c r="EL128" s="205"/>
      <c r="EM128" s="205"/>
      <c r="EN128" s="205"/>
      <c r="EO128" s="205"/>
      <c r="EP128" s="205"/>
      <c r="EQ128" s="205"/>
      <c r="ER128" s="205"/>
      <c r="ES128" s="205"/>
      <c r="ET128" s="205"/>
      <c r="EU128" s="205"/>
      <c r="EV128" s="205"/>
      <c r="EW128" s="205"/>
      <c r="EX128" s="205"/>
      <c r="EY128" s="205"/>
      <c r="EZ128" s="205"/>
      <c r="FA128" s="205"/>
      <c r="FB128" s="205"/>
      <c r="FC128" s="205"/>
      <c r="FD128" s="205"/>
      <c r="FE128" s="205"/>
      <c r="FF128" s="205"/>
      <c r="FG128" s="205"/>
      <c r="FH128" s="205"/>
      <c r="FI128" s="205"/>
      <c r="FJ128" s="205"/>
      <c r="FK128" s="205"/>
      <c r="FL128" s="205"/>
      <c r="FM128" s="205"/>
      <c r="FN128" s="205"/>
      <c r="FO128" s="205"/>
      <c r="FP128" s="205"/>
      <c r="FQ128" s="205"/>
      <c r="FR128" s="205"/>
      <c r="FS128" s="205"/>
      <c r="FT128" s="205"/>
      <c r="FU128" s="205"/>
    </row>
    <row r="129" spans="1:177" ht="15">
      <c r="A129" s="206" t="s">
        <v>285</v>
      </c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7"/>
      <c r="W129" s="207" t="s">
        <v>296</v>
      </c>
      <c r="X129" s="208"/>
      <c r="Y129" s="208"/>
      <c r="Z129" s="208"/>
      <c r="AA129" s="208"/>
      <c r="AB129" s="208"/>
      <c r="AC129" s="208"/>
      <c r="AD129" s="208"/>
      <c r="AE129" s="209"/>
      <c r="AF129" s="207" t="s">
        <v>287</v>
      </c>
      <c r="AG129" s="208"/>
      <c r="AH129" s="208"/>
      <c r="AI129" s="208"/>
      <c r="AJ129" s="208"/>
      <c r="AK129" s="208"/>
      <c r="AL129" s="208"/>
      <c r="AM129" s="208"/>
      <c r="AN129" s="208"/>
      <c r="AO129" s="209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1">
        <f t="shared" si="1"/>
        <v>913000</v>
      </c>
      <c r="BA129" s="211"/>
      <c r="BB129" s="211"/>
      <c r="BC129" s="211"/>
      <c r="BD129" s="211"/>
      <c r="BE129" s="211"/>
      <c r="BF129" s="211"/>
      <c r="BG129" s="211"/>
      <c r="BH129" s="211"/>
      <c r="BI129" s="211"/>
      <c r="BJ129" s="211"/>
      <c r="BK129" s="211"/>
      <c r="BL129" s="211"/>
      <c r="BM129" s="211"/>
      <c r="BN129" s="205">
        <v>1051000</v>
      </c>
      <c r="BO129" s="205"/>
      <c r="BP129" s="205"/>
      <c r="BQ129" s="205"/>
      <c r="BR129" s="205"/>
      <c r="BS129" s="205"/>
      <c r="BT129" s="205"/>
      <c r="BU129" s="205"/>
      <c r="BV129" s="205"/>
      <c r="BW129" s="205"/>
      <c r="BX129" s="205"/>
      <c r="BY129" s="205"/>
      <c r="BZ129" s="205"/>
      <c r="CA129" s="205"/>
      <c r="CB129" s="205">
        <v>1051000</v>
      </c>
      <c r="CC129" s="205"/>
      <c r="CD129" s="205"/>
      <c r="CE129" s="205"/>
      <c r="CF129" s="205"/>
      <c r="CG129" s="205"/>
      <c r="CH129" s="205"/>
      <c r="CI129" s="205"/>
      <c r="CJ129" s="205"/>
      <c r="CK129" s="205"/>
      <c r="CL129" s="205"/>
      <c r="CM129" s="205"/>
      <c r="CN129" s="205"/>
      <c r="CO129" s="205"/>
      <c r="CP129" s="205">
        <v>913000</v>
      </c>
      <c r="CQ129" s="205"/>
      <c r="CR129" s="205"/>
      <c r="CS129" s="205"/>
      <c r="CT129" s="205"/>
      <c r="CU129" s="205"/>
      <c r="CV129" s="205"/>
      <c r="CW129" s="205"/>
      <c r="CX129" s="205"/>
      <c r="CY129" s="205"/>
      <c r="CZ129" s="205"/>
      <c r="DA129" s="205"/>
      <c r="DB129" s="205"/>
      <c r="DC129" s="205"/>
      <c r="DD129" s="205">
        <v>1051000</v>
      </c>
      <c r="DE129" s="205"/>
      <c r="DF129" s="205"/>
      <c r="DG129" s="205"/>
      <c r="DH129" s="205"/>
      <c r="DI129" s="205"/>
      <c r="DJ129" s="205"/>
      <c r="DK129" s="205"/>
      <c r="DL129" s="205"/>
      <c r="DM129" s="205"/>
      <c r="DN129" s="205"/>
      <c r="DO129" s="205"/>
      <c r="DP129" s="205"/>
      <c r="DQ129" s="205"/>
      <c r="DR129" s="205">
        <v>1051000</v>
      </c>
      <c r="DS129" s="205"/>
      <c r="DT129" s="205"/>
      <c r="DU129" s="205"/>
      <c r="DV129" s="205"/>
      <c r="DW129" s="205"/>
      <c r="DX129" s="205"/>
      <c r="DY129" s="205"/>
      <c r="DZ129" s="205"/>
      <c r="EA129" s="205"/>
      <c r="EB129" s="205"/>
      <c r="EC129" s="205"/>
      <c r="ED129" s="205"/>
      <c r="EE129" s="205"/>
      <c r="EF129" s="205"/>
      <c r="EG129" s="205"/>
      <c r="EH129" s="205"/>
      <c r="EI129" s="205"/>
      <c r="EJ129" s="205"/>
      <c r="EK129" s="205"/>
      <c r="EL129" s="205"/>
      <c r="EM129" s="205"/>
      <c r="EN129" s="205"/>
      <c r="EO129" s="205"/>
      <c r="EP129" s="205"/>
      <c r="EQ129" s="205"/>
      <c r="ER129" s="205"/>
      <c r="ES129" s="205"/>
      <c r="ET129" s="205"/>
      <c r="EU129" s="205"/>
      <c r="EV129" s="205"/>
      <c r="EW129" s="205"/>
      <c r="EX129" s="205"/>
      <c r="EY129" s="205"/>
      <c r="EZ129" s="205"/>
      <c r="FA129" s="205"/>
      <c r="FB129" s="205"/>
      <c r="FC129" s="205"/>
      <c r="FD129" s="205"/>
      <c r="FE129" s="205"/>
      <c r="FF129" s="205"/>
      <c r="FG129" s="205"/>
      <c r="FH129" s="205"/>
      <c r="FI129" s="205"/>
      <c r="FJ129" s="205"/>
      <c r="FK129" s="205"/>
      <c r="FL129" s="205"/>
      <c r="FM129" s="205"/>
      <c r="FN129" s="205"/>
      <c r="FO129" s="205"/>
      <c r="FP129" s="205"/>
      <c r="FQ129" s="205"/>
      <c r="FR129" s="205"/>
      <c r="FS129" s="205"/>
      <c r="FT129" s="205"/>
      <c r="FU129" s="205"/>
    </row>
    <row r="130" spans="1:177" ht="15">
      <c r="A130" s="206" t="s">
        <v>305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7"/>
      <c r="W130" s="207" t="s">
        <v>306</v>
      </c>
      <c r="X130" s="208"/>
      <c r="Y130" s="208"/>
      <c r="Z130" s="208"/>
      <c r="AA130" s="208"/>
      <c r="AB130" s="208"/>
      <c r="AC130" s="208"/>
      <c r="AD130" s="208"/>
      <c r="AE130" s="209"/>
      <c r="AF130" s="207" t="s">
        <v>314</v>
      </c>
      <c r="AG130" s="208"/>
      <c r="AH130" s="208"/>
      <c r="AI130" s="208"/>
      <c r="AJ130" s="208"/>
      <c r="AK130" s="208"/>
      <c r="AL130" s="208"/>
      <c r="AM130" s="208"/>
      <c r="AN130" s="208"/>
      <c r="AO130" s="209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1">
        <f t="shared" si="1"/>
        <v>20000</v>
      </c>
      <c r="BA130" s="211"/>
      <c r="BB130" s="211"/>
      <c r="BC130" s="211"/>
      <c r="BD130" s="211"/>
      <c r="BE130" s="211"/>
      <c r="BF130" s="211"/>
      <c r="BG130" s="211"/>
      <c r="BH130" s="211"/>
      <c r="BI130" s="211"/>
      <c r="BJ130" s="211"/>
      <c r="BK130" s="211"/>
      <c r="BL130" s="211"/>
      <c r="BM130" s="211"/>
      <c r="BN130" s="205">
        <v>30000</v>
      </c>
      <c r="BO130" s="205"/>
      <c r="BP130" s="205"/>
      <c r="BQ130" s="205"/>
      <c r="BR130" s="205"/>
      <c r="BS130" s="205"/>
      <c r="BT130" s="205"/>
      <c r="BU130" s="205"/>
      <c r="BV130" s="205"/>
      <c r="BW130" s="205"/>
      <c r="BX130" s="205"/>
      <c r="BY130" s="205"/>
      <c r="BZ130" s="205"/>
      <c r="CA130" s="205"/>
      <c r="CB130" s="205">
        <v>30000</v>
      </c>
      <c r="CC130" s="205"/>
      <c r="CD130" s="205"/>
      <c r="CE130" s="205"/>
      <c r="CF130" s="205"/>
      <c r="CG130" s="205"/>
      <c r="CH130" s="205"/>
      <c r="CI130" s="205"/>
      <c r="CJ130" s="205"/>
      <c r="CK130" s="205"/>
      <c r="CL130" s="205"/>
      <c r="CM130" s="205"/>
      <c r="CN130" s="205"/>
      <c r="CO130" s="205"/>
      <c r="CP130" s="205">
        <v>20000</v>
      </c>
      <c r="CQ130" s="205"/>
      <c r="CR130" s="205"/>
      <c r="CS130" s="205"/>
      <c r="CT130" s="205"/>
      <c r="CU130" s="205"/>
      <c r="CV130" s="205"/>
      <c r="CW130" s="205"/>
      <c r="CX130" s="205"/>
      <c r="CY130" s="205"/>
      <c r="CZ130" s="205"/>
      <c r="DA130" s="205"/>
      <c r="DB130" s="205"/>
      <c r="DC130" s="205"/>
      <c r="DD130" s="205">
        <v>30000</v>
      </c>
      <c r="DE130" s="205"/>
      <c r="DF130" s="205"/>
      <c r="DG130" s="205"/>
      <c r="DH130" s="205"/>
      <c r="DI130" s="205"/>
      <c r="DJ130" s="205"/>
      <c r="DK130" s="205"/>
      <c r="DL130" s="205"/>
      <c r="DM130" s="205"/>
      <c r="DN130" s="205"/>
      <c r="DO130" s="205"/>
      <c r="DP130" s="205"/>
      <c r="DQ130" s="205"/>
      <c r="DR130" s="205">
        <v>30000</v>
      </c>
      <c r="DS130" s="205"/>
      <c r="DT130" s="205"/>
      <c r="DU130" s="205"/>
      <c r="DV130" s="205"/>
      <c r="DW130" s="205"/>
      <c r="DX130" s="205"/>
      <c r="DY130" s="205"/>
      <c r="DZ130" s="205"/>
      <c r="EA130" s="205"/>
      <c r="EB130" s="205"/>
      <c r="EC130" s="205"/>
      <c r="ED130" s="205"/>
      <c r="EE130" s="205"/>
      <c r="EF130" s="205"/>
      <c r="EG130" s="205"/>
      <c r="EH130" s="205"/>
      <c r="EI130" s="205"/>
      <c r="EJ130" s="205"/>
      <c r="EK130" s="205"/>
      <c r="EL130" s="205"/>
      <c r="EM130" s="205"/>
      <c r="EN130" s="205"/>
      <c r="EO130" s="205"/>
      <c r="EP130" s="205"/>
      <c r="EQ130" s="205"/>
      <c r="ER130" s="205"/>
      <c r="ES130" s="205"/>
      <c r="ET130" s="205"/>
      <c r="EU130" s="205"/>
      <c r="EV130" s="205"/>
      <c r="EW130" s="205"/>
      <c r="EX130" s="205"/>
      <c r="EY130" s="205"/>
      <c r="EZ130" s="205"/>
      <c r="FA130" s="205"/>
      <c r="FB130" s="205"/>
      <c r="FC130" s="205"/>
      <c r="FD130" s="205"/>
      <c r="FE130" s="205"/>
      <c r="FF130" s="205"/>
      <c r="FG130" s="205"/>
      <c r="FH130" s="205"/>
      <c r="FI130" s="205"/>
      <c r="FJ130" s="205"/>
      <c r="FK130" s="205"/>
      <c r="FL130" s="205"/>
      <c r="FM130" s="205"/>
      <c r="FN130" s="205"/>
      <c r="FO130" s="205"/>
      <c r="FP130" s="205"/>
      <c r="FQ130" s="205"/>
      <c r="FR130" s="205"/>
      <c r="FS130" s="205"/>
      <c r="FT130" s="205"/>
      <c r="FU130" s="205"/>
    </row>
    <row r="134" spans="2:176" ht="15">
      <c r="B134" s="102" t="s">
        <v>312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  <c r="CW134" s="102"/>
      <c r="CX134" s="102"/>
      <c r="CY134" s="102"/>
      <c r="CZ134" s="102"/>
      <c r="DA134" s="102"/>
      <c r="DB134" s="102"/>
      <c r="DC134" s="102"/>
      <c r="DD134" s="102"/>
      <c r="DE134" s="102"/>
      <c r="DF134" s="102"/>
      <c r="DG134" s="102"/>
      <c r="DH134" s="102"/>
      <c r="DI134" s="102"/>
      <c r="DJ134" s="102"/>
      <c r="DK134" s="102"/>
      <c r="DL134" s="102"/>
      <c r="DM134" s="102"/>
      <c r="DN134" s="102"/>
      <c r="DO134" s="102"/>
      <c r="DP134" s="102"/>
      <c r="DQ134" s="102"/>
      <c r="DR134" s="102"/>
      <c r="DS134" s="102"/>
      <c r="DT134" s="102"/>
      <c r="DU134" s="102"/>
      <c r="DV134" s="102"/>
      <c r="DW134" s="102"/>
      <c r="DX134" s="102"/>
      <c r="DY134" s="102"/>
      <c r="DZ134" s="102"/>
      <c r="EA134" s="102"/>
      <c r="EB134" s="102"/>
      <c r="EC134" s="102"/>
      <c r="ED134" s="102"/>
      <c r="EE134" s="102"/>
      <c r="EF134" s="102"/>
      <c r="EG134" s="102"/>
      <c r="EH134" s="102"/>
      <c r="EI134" s="102"/>
      <c r="EJ134" s="102"/>
      <c r="EK134" s="102"/>
      <c r="EL134" s="102"/>
      <c r="EM134" s="102"/>
      <c r="EN134" s="102"/>
      <c r="EO134" s="102"/>
      <c r="EP134" s="102"/>
      <c r="EQ134" s="102"/>
      <c r="ER134" s="102"/>
      <c r="ES134" s="102"/>
      <c r="ET134" s="102"/>
      <c r="EU134" s="102"/>
      <c r="EV134" s="102"/>
      <c r="EW134" s="102"/>
      <c r="EX134" s="102"/>
      <c r="EY134" s="102"/>
      <c r="EZ134" s="102"/>
      <c r="FA134" s="102"/>
      <c r="FB134" s="102"/>
      <c r="FC134" s="102"/>
      <c r="FD134" s="102"/>
      <c r="FE134" s="102"/>
      <c r="FF134" s="102"/>
      <c r="FG134" s="102"/>
      <c r="FH134" s="102"/>
      <c r="FI134" s="102"/>
      <c r="FJ134" s="102"/>
      <c r="FK134" s="102"/>
      <c r="FL134" s="102"/>
      <c r="FM134" s="102"/>
      <c r="FN134" s="102"/>
      <c r="FO134" s="102"/>
      <c r="FP134" s="102"/>
      <c r="FQ134" s="102"/>
      <c r="FR134" s="102"/>
      <c r="FS134" s="102"/>
      <c r="FT134" s="102"/>
    </row>
    <row r="135" spans="52:115" ht="15"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U135" s="57" t="s">
        <v>51</v>
      </c>
      <c r="BV135" s="57"/>
      <c r="BW135" s="57"/>
      <c r="BX135" s="57"/>
      <c r="BY135" s="57"/>
      <c r="BZ135" s="57"/>
      <c r="CA135" s="80" t="s">
        <v>318</v>
      </c>
      <c r="CB135" s="80"/>
      <c r="CC135" s="80"/>
      <c r="CD135" s="80"/>
      <c r="CE135" s="62" t="s">
        <v>2</v>
      </c>
      <c r="CF135" s="62"/>
      <c r="CG135" s="62"/>
      <c r="CH135" s="80" t="s">
        <v>319</v>
      </c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63">
        <v>20</v>
      </c>
      <c r="DA135" s="63"/>
      <c r="DB135" s="63"/>
      <c r="DC135" s="63"/>
      <c r="DD135" s="61" t="s">
        <v>250</v>
      </c>
      <c r="DE135" s="61"/>
      <c r="DF135" s="61"/>
      <c r="DG135" s="61"/>
      <c r="DH135" s="62" t="s">
        <v>3</v>
      </c>
      <c r="DI135" s="62"/>
      <c r="DJ135" s="62"/>
      <c r="DK135" s="62"/>
    </row>
    <row r="136" spans="52:111" ht="15"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U136" s="43"/>
      <c r="BV136" s="43"/>
      <c r="BW136" s="43"/>
      <c r="BX136" s="43"/>
      <c r="BY136" s="43"/>
      <c r="BZ136" s="43"/>
      <c r="CA136" s="50"/>
      <c r="CB136" s="50"/>
      <c r="CC136" s="50"/>
      <c r="CD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44"/>
      <c r="DA136" s="44"/>
      <c r="DB136" s="44"/>
      <c r="DC136" s="44"/>
      <c r="DD136" s="51"/>
      <c r="DE136" s="51"/>
      <c r="DF136" s="51"/>
      <c r="DG136" s="51"/>
    </row>
    <row r="137" spans="1:177" ht="15">
      <c r="A137" s="243" t="s">
        <v>102</v>
      </c>
      <c r="B137" s="244"/>
      <c r="C137" s="244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5"/>
      <c r="W137" s="243" t="s">
        <v>96</v>
      </c>
      <c r="X137" s="244"/>
      <c r="Y137" s="244"/>
      <c r="Z137" s="244"/>
      <c r="AA137" s="244"/>
      <c r="AB137" s="244"/>
      <c r="AC137" s="244"/>
      <c r="AD137" s="244"/>
      <c r="AE137" s="245"/>
      <c r="AF137" s="243" t="s">
        <v>262</v>
      </c>
      <c r="AG137" s="244"/>
      <c r="AH137" s="244"/>
      <c r="AI137" s="244"/>
      <c r="AJ137" s="244"/>
      <c r="AK137" s="244"/>
      <c r="AL137" s="244"/>
      <c r="AM137" s="244"/>
      <c r="AN137" s="244"/>
      <c r="AO137" s="245"/>
      <c r="AP137" s="243" t="s">
        <v>181</v>
      </c>
      <c r="AQ137" s="244"/>
      <c r="AR137" s="244"/>
      <c r="AS137" s="244"/>
      <c r="AT137" s="244"/>
      <c r="AU137" s="244"/>
      <c r="AV137" s="244"/>
      <c r="AW137" s="244"/>
      <c r="AX137" s="244"/>
      <c r="AY137" s="245"/>
      <c r="AZ137" s="246" t="s">
        <v>184</v>
      </c>
      <c r="BA137" s="247"/>
      <c r="BB137" s="247"/>
      <c r="BC137" s="247"/>
      <c r="BD137" s="247"/>
      <c r="BE137" s="247"/>
      <c r="BF137" s="247"/>
      <c r="BG137" s="247"/>
      <c r="BH137" s="247"/>
      <c r="BI137" s="247"/>
      <c r="BJ137" s="247"/>
      <c r="BK137" s="247"/>
      <c r="BL137" s="247"/>
      <c r="BM137" s="247"/>
      <c r="BN137" s="247"/>
      <c r="BO137" s="247"/>
      <c r="BP137" s="247"/>
      <c r="BQ137" s="247"/>
      <c r="BR137" s="247"/>
      <c r="BS137" s="247"/>
      <c r="BT137" s="247"/>
      <c r="BU137" s="247"/>
      <c r="BV137" s="247"/>
      <c r="BW137" s="247"/>
      <c r="BX137" s="247"/>
      <c r="BY137" s="247"/>
      <c r="BZ137" s="247"/>
      <c r="CA137" s="247"/>
      <c r="CB137" s="247"/>
      <c r="CC137" s="247"/>
      <c r="CD137" s="247"/>
      <c r="CE137" s="247"/>
      <c r="CF137" s="247"/>
      <c r="CG137" s="247"/>
      <c r="CH137" s="247"/>
      <c r="CI137" s="247"/>
      <c r="CJ137" s="247"/>
      <c r="CK137" s="247"/>
      <c r="CL137" s="247"/>
      <c r="CM137" s="247"/>
      <c r="CN137" s="247"/>
      <c r="CO137" s="247"/>
      <c r="CP137" s="247"/>
      <c r="CQ137" s="247"/>
      <c r="CR137" s="247"/>
      <c r="CS137" s="247"/>
      <c r="CT137" s="247"/>
      <c r="CU137" s="247"/>
      <c r="CV137" s="247"/>
      <c r="CW137" s="247"/>
      <c r="CX137" s="247"/>
      <c r="CY137" s="247"/>
      <c r="CZ137" s="247"/>
      <c r="DA137" s="247"/>
      <c r="DB137" s="247"/>
      <c r="DC137" s="247"/>
      <c r="DD137" s="247"/>
      <c r="DE137" s="247"/>
      <c r="DF137" s="247"/>
      <c r="DG137" s="247"/>
      <c r="DH137" s="247"/>
      <c r="DI137" s="247"/>
      <c r="DJ137" s="247"/>
      <c r="DK137" s="247"/>
      <c r="DL137" s="247"/>
      <c r="DM137" s="247"/>
      <c r="DN137" s="247"/>
      <c r="DO137" s="247"/>
      <c r="DP137" s="247"/>
      <c r="DQ137" s="247"/>
      <c r="DR137" s="247"/>
      <c r="DS137" s="247"/>
      <c r="DT137" s="247"/>
      <c r="DU137" s="247"/>
      <c r="DV137" s="247"/>
      <c r="DW137" s="247"/>
      <c r="DX137" s="247"/>
      <c r="DY137" s="247"/>
      <c r="DZ137" s="247"/>
      <c r="EA137" s="247"/>
      <c r="EB137" s="247"/>
      <c r="EC137" s="247"/>
      <c r="ED137" s="247"/>
      <c r="EE137" s="247"/>
      <c r="EF137" s="247"/>
      <c r="EG137" s="247"/>
      <c r="EH137" s="247"/>
      <c r="EI137" s="247"/>
      <c r="EJ137" s="247"/>
      <c r="EK137" s="247"/>
      <c r="EL137" s="247"/>
      <c r="EM137" s="247"/>
      <c r="EN137" s="247"/>
      <c r="EO137" s="247"/>
      <c r="EP137" s="247"/>
      <c r="EQ137" s="247"/>
      <c r="ER137" s="247"/>
      <c r="ES137" s="247"/>
      <c r="ET137" s="247"/>
      <c r="EU137" s="247"/>
      <c r="EV137" s="247"/>
      <c r="EW137" s="247"/>
      <c r="EX137" s="247"/>
      <c r="EY137" s="247"/>
      <c r="EZ137" s="247"/>
      <c r="FA137" s="247"/>
      <c r="FB137" s="247"/>
      <c r="FC137" s="247"/>
      <c r="FD137" s="247"/>
      <c r="FE137" s="247"/>
      <c r="FF137" s="247"/>
      <c r="FG137" s="247"/>
      <c r="FH137" s="247"/>
      <c r="FI137" s="247"/>
      <c r="FJ137" s="247"/>
      <c r="FK137" s="247"/>
      <c r="FL137" s="247"/>
      <c r="FM137" s="247"/>
      <c r="FN137" s="247"/>
      <c r="FO137" s="247"/>
      <c r="FP137" s="247"/>
      <c r="FQ137" s="247"/>
      <c r="FR137" s="247"/>
      <c r="FS137" s="247"/>
      <c r="FT137" s="247"/>
      <c r="FU137" s="248"/>
    </row>
    <row r="138" spans="1:177" ht="15">
      <c r="A138" s="220"/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2"/>
      <c r="W138" s="220"/>
      <c r="X138" s="221"/>
      <c r="Y138" s="221"/>
      <c r="Z138" s="221"/>
      <c r="AA138" s="221"/>
      <c r="AB138" s="221"/>
      <c r="AC138" s="221"/>
      <c r="AD138" s="221"/>
      <c r="AE138" s="222"/>
      <c r="AF138" s="220"/>
      <c r="AG138" s="221"/>
      <c r="AH138" s="221"/>
      <c r="AI138" s="221"/>
      <c r="AJ138" s="221"/>
      <c r="AK138" s="221"/>
      <c r="AL138" s="221"/>
      <c r="AM138" s="221"/>
      <c r="AN138" s="221"/>
      <c r="AO138" s="222"/>
      <c r="AP138" s="220"/>
      <c r="AQ138" s="221"/>
      <c r="AR138" s="221"/>
      <c r="AS138" s="221"/>
      <c r="AT138" s="221"/>
      <c r="AU138" s="221"/>
      <c r="AV138" s="221"/>
      <c r="AW138" s="221"/>
      <c r="AX138" s="221"/>
      <c r="AY138" s="222"/>
      <c r="AZ138" s="243" t="s">
        <v>188</v>
      </c>
      <c r="BA138" s="244"/>
      <c r="BB138" s="244"/>
      <c r="BC138" s="244"/>
      <c r="BD138" s="244"/>
      <c r="BE138" s="244"/>
      <c r="BF138" s="244"/>
      <c r="BG138" s="244"/>
      <c r="BH138" s="244"/>
      <c r="BI138" s="244"/>
      <c r="BJ138" s="244"/>
      <c r="BK138" s="244"/>
      <c r="BL138" s="244"/>
      <c r="BM138" s="244"/>
      <c r="BN138" s="244"/>
      <c r="BO138" s="244"/>
      <c r="BP138" s="244"/>
      <c r="BQ138" s="244"/>
      <c r="BR138" s="244"/>
      <c r="BS138" s="244"/>
      <c r="BT138" s="244"/>
      <c r="BU138" s="244"/>
      <c r="BV138" s="244"/>
      <c r="BW138" s="244"/>
      <c r="BX138" s="244"/>
      <c r="BY138" s="244"/>
      <c r="BZ138" s="244"/>
      <c r="CA138" s="244"/>
      <c r="CB138" s="244"/>
      <c r="CC138" s="244"/>
      <c r="CD138" s="244"/>
      <c r="CE138" s="244"/>
      <c r="CF138" s="244"/>
      <c r="CG138" s="244"/>
      <c r="CH138" s="244"/>
      <c r="CI138" s="244"/>
      <c r="CJ138" s="244"/>
      <c r="CK138" s="244"/>
      <c r="CL138" s="244"/>
      <c r="CM138" s="244"/>
      <c r="CN138" s="244"/>
      <c r="CO138" s="245"/>
      <c r="CP138" s="246" t="s">
        <v>6</v>
      </c>
      <c r="CQ138" s="247"/>
      <c r="CR138" s="247"/>
      <c r="CS138" s="247"/>
      <c r="CT138" s="247"/>
      <c r="CU138" s="247"/>
      <c r="CV138" s="247"/>
      <c r="CW138" s="247"/>
      <c r="CX138" s="247"/>
      <c r="CY138" s="247"/>
      <c r="CZ138" s="247"/>
      <c r="DA138" s="247"/>
      <c r="DB138" s="247"/>
      <c r="DC138" s="247"/>
      <c r="DD138" s="247"/>
      <c r="DE138" s="247"/>
      <c r="DF138" s="247"/>
      <c r="DG138" s="247"/>
      <c r="DH138" s="247"/>
      <c r="DI138" s="247"/>
      <c r="DJ138" s="247"/>
      <c r="DK138" s="247"/>
      <c r="DL138" s="247"/>
      <c r="DM138" s="247"/>
      <c r="DN138" s="247"/>
      <c r="DO138" s="247"/>
      <c r="DP138" s="247"/>
      <c r="DQ138" s="247"/>
      <c r="DR138" s="247"/>
      <c r="DS138" s="247"/>
      <c r="DT138" s="247"/>
      <c r="DU138" s="247"/>
      <c r="DV138" s="247"/>
      <c r="DW138" s="247"/>
      <c r="DX138" s="247"/>
      <c r="DY138" s="247"/>
      <c r="DZ138" s="247"/>
      <c r="EA138" s="247"/>
      <c r="EB138" s="247"/>
      <c r="EC138" s="247"/>
      <c r="ED138" s="247"/>
      <c r="EE138" s="247"/>
      <c r="EF138" s="247"/>
      <c r="EG138" s="247"/>
      <c r="EH138" s="247"/>
      <c r="EI138" s="247"/>
      <c r="EJ138" s="247"/>
      <c r="EK138" s="247"/>
      <c r="EL138" s="247"/>
      <c r="EM138" s="247"/>
      <c r="EN138" s="247"/>
      <c r="EO138" s="247"/>
      <c r="EP138" s="247"/>
      <c r="EQ138" s="247"/>
      <c r="ER138" s="247"/>
      <c r="ES138" s="247"/>
      <c r="ET138" s="247"/>
      <c r="EU138" s="247"/>
      <c r="EV138" s="247"/>
      <c r="EW138" s="247"/>
      <c r="EX138" s="247"/>
      <c r="EY138" s="247"/>
      <c r="EZ138" s="247"/>
      <c r="FA138" s="247"/>
      <c r="FB138" s="247"/>
      <c r="FC138" s="247"/>
      <c r="FD138" s="247"/>
      <c r="FE138" s="247"/>
      <c r="FF138" s="247"/>
      <c r="FG138" s="247"/>
      <c r="FH138" s="247"/>
      <c r="FI138" s="247"/>
      <c r="FJ138" s="247"/>
      <c r="FK138" s="247"/>
      <c r="FL138" s="247"/>
      <c r="FM138" s="247"/>
      <c r="FN138" s="247"/>
      <c r="FO138" s="247"/>
      <c r="FP138" s="247"/>
      <c r="FQ138" s="247"/>
      <c r="FR138" s="247"/>
      <c r="FS138" s="247"/>
      <c r="FT138" s="247"/>
      <c r="FU138" s="248"/>
    </row>
    <row r="139" spans="1:177" ht="15">
      <c r="A139" s="220"/>
      <c r="B139" s="221"/>
      <c r="C139" s="221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2"/>
      <c r="W139" s="220"/>
      <c r="X139" s="221"/>
      <c r="Y139" s="221"/>
      <c r="Z139" s="221"/>
      <c r="AA139" s="221"/>
      <c r="AB139" s="221"/>
      <c r="AC139" s="221"/>
      <c r="AD139" s="221"/>
      <c r="AE139" s="222"/>
      <c r="AF139" s="220"/>
      <c r="AG139" s="221"/>
      <c r="AH139" s="221"/>
      <c r="AI139" s="221"/>
      <c r="AJ139" s="221"/>
      <c r="AK139" s="221"/>
      <c r="AL139" s="221"/>
      <c r="AM139" s="221"/>
      <c r="AN139" s="221"/>
      <c r="AO139" s="222"/>
      <c r="AP139" s="220"/>
      <c r="AQ139" s="221"/>
      <c r="AR139" s="221"/>
      <c r="AS139" s="221"/>
      <c r="AT139" s="221"/>
      <c r="AU139" s="221"/>
      <c r="AV139" s="221"/>
      <c r="AW139" s="221"/>
      <c r="AX139" s="221"/>
      <c r="AY139" s="222"/>
      <c r="AZ139" s="223"/>
      <c r="BA139" s="224"/>
      <c r="BB139" s="224"/>
      <c r="BC139" s="224"/>
      <c r="BD139" s="224"/>
      <c r="BE139" s="224"/>
      <c r="BF139" s="224"/>
      <c r="BG139" s="224"/>
      <c r="BH139" s="224"/>
      <c r="BI139" s="224"/>
      <c r="BJ139" s="224"/>
      <c r="BK139" s="224"/>
      <c r="BL139" s="224"/>
      <c r="BM139" s="224"/>
      <c r="BN139" s="224"/>
      <c r="BO139" s="224"/>
      <c r="BP139" s="224"/>
      <c r="BQ139" s="224"/>
      <c r="BR139" s="224"/>
      <c r="BS139" s="224"/>
      <c r="BT139" s="224"/>
      <c r="BU139" s="224"/>
      <c r="BV139" s="224"/>
      <c r="BW139" s="224"/>
      <c r="BX139" s="224"/>
      <c r="BY139" s="224"/>
      <c r="BZ139" s="224"/>
      <c r="CA139" s="224"/>
      <c r="CB139" s="224"/>
      <c r="CC139" s="224"/>
      <c r="CD139" s="224"/>
      <c r="CE139" s="224"/>
      <c r="CF139" s="224"/>
      <c r="CG139" s="224"/>
      <c r="CH139" s="224"/>
      <c r="CI139" s="224"/>
      <c r="CJ139" s="224"/>
      <c r="CK139" s="224"/>
      <c r="CL139" s="224"/>
      <c r="CM139" s="224"/>
      <c r="CN139" s="224"/>
      <c r="CO139" s="225"/>
      <c r="CP139" s="246" t="s">
        <v>193</v>
      </c>
      <c r="CQ139" s="247"/>
      <c r="CR139" s="247"/>
      <c r="CS139" s="247"/>
      <c r="CT139" s="247"/>
      <c r="CU139" s="247"/>
      <c r="CV139" s="247"/>
      <c r="CW139" s="247"/>
      <c r="CX139" s="247"/>
      <c r="CY139" s="247"/>
      <c r="CZ139" s="247"/>
      <c r="DA139" s="247"/>
      <c r="DB139" s="247"/>
      <c r="DC139" s="247"/>
      <c r="DD139" s="247"/>
      <c r="DE139" s="247"/>
      <c r="DF139" s="247"/>
      <c r="DG139" s="247"/>
      <c r="DH139" s="247"/>
      <c r="DI139" s="247"/>
      <c r="DJ139" s="247"/>
      <c r="DK139" s="247"/>
      <c r="DL139" s="247"/>
      <c r="DM139" s="247"/>
      <c r="DN139" s="247"/>
      <c r="DO139" s="247"/>
      <c r="DP139" s="247"/>
      <c r="DQ139" s="247"/>
      <c r="DR139" s="247"/>
      <c r="DS139" s="247"/>
      <c r="DT139" s="247"/>
      <c r="DU139" s="247"/>
      <c r="DV139" s="247"/>
      <c r="DW139" s="247"/>
      <c r="DX139" s="247"/>
      <c r="DY139" s="247"/>
      <c r="DZ139" s="247"/>
      <c r="EA139" s="247"/>
      <c r="EB139" s="247"/>
      <c r="EC139" s="247"/>
      <c r="ED139" s="247"/>
      <c r="EE139" s="248"/>
      <c r="EF139" s="246" t="s">
        <v>194</v>
      </c>
      <c r="EG139" s="247"/>
      <c r="EH139" s="247"/>
      <c r="EI139" s="247"/>
      <c r="EJ139" s="247"/>
      <c r="EK139" s="247"/>
      <c r="EL139" s="247"/>
      <c r="EM139" s="247"/>
      <c r="EN139" s="247"/>
      <c r="EO139" s="247"/>
      <c r="EP139" s="247"/>
      <c r="EQ139" s="247"/>
      <c r="ER139" s="247"/>
      <c r="ES139" s="247"/>
      <c r="ET139" s="247"/>
      <c r="EU139" s="247"/>
      <c r="EV139" s="247"/>
      <c r="EW139" s="247"/>
      <c r="EX139" s="247"/>
      <c r="EY139" s="247"/>
      <c r="EZ139" s="247"/>
      <c r="FA139" s="247"/>
      <c r="FB139" s="247"/>
      <c r="FC139" s="247"/>
      <c r="FD139" s="247"/>
      <c r="FE139" s="247"/>
      <c r="FF139" s="247"/>
      <c r="FG139" s="247"/>
      <c r="FH139" s="247"/>
      <c r="FI139" s="247"/>
      <c r="FJ139" s="247"/>
      <c r="FK139" s="247"/>
      <c r="FL139" s="247"/>
      <c r="FM139" s="247"/>
      <c r="FN139" s="247"/>
      <c r="FO139" s="247"/>
      <c r="FP139" s="247"/>
      <c r="FQ139" s="247"/>
      <c r="FR139" s="247"/>
      <c r="FS139" s="247"/>
      <c r="FT139" s="247"/>
      <c r="FU139" s="248"/>
    </row>
    <row r="140" spans="1:177" ht="15">
      <c r="A140" s="220"/>
      <c r="B140" s="221"/>
      <c r="C140" s="221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2"/>
      <c r="W140" s="220"/>
      <c r="X140" s="221"/>
      <c r="Y140" s="221"/>
      <c r="Z140" s="221"/>
      <c r="AA140" s="221"/>
      <c r="AB140" s="221"/>
      <c r="AC140" s="221"/>
      <c r="AD140" s="221"/>
      <c r="AE140" s="222"/>
      <c r="AF140" s="220"/>
      <c r="AG140" s="221"/>
      <c r="AH140" s="221"/>
      <c r="AI140" s="221"/>
      <c r="AJ140" s="221"/>
      <c r="AK140" s="221"/>
      <c r="AL140" s="221"/>
      <c r="AM140" s="221"/>
      <c r="AN140" s="221"/>
      <c r="AO140" s="222"/>
      <c r="AP140" s="220"/>
      <c r="AQ140" s="221"/>
      <c r="AR140" s="221"/>
      <c r="AS140" s="221"/>
      <c r="AT140" s="221"/>
      <c r="AU140" s="221"/>
      <c r="AV140" s="221"/>
      <c r="AW140" s="221"/>
      <c r="AX140" s="221"/>
      <c r="AY140" s="222"/>
      <c r="AZ140" s="249" t="s">
        <v>27</v>
      </c>
      <c r="BA140" s="250"/>
      <c r="BB140" s="250"/>
      <c r="BC140" s="250"/>
      <c r="BD140" s="250"/>
      <c r="BE140" s="250"/>
      <c r="BF140" s="250"/>
      <c r="BG140" s="240" t="s">
        <v>250</v>
      </c>
      <c r="BH140" s="240"/>
      <c r="BI140" s="240"/>
      <c r="BJ140" s="240"/>
      <c r="BK140" s="241" t="s">
        <v>207</v>
      </c>
      <c r="BL140" s="241"/>
      <c r="BM140" s="242"/>
      <c r="BN140" s="238" t="s">
        <v>27</v>
      </c>
      <c r="BO140" s="239"/>
      <c r="BP140" s="239"/>
      <c r="BQ140" s="239"/>
      <c r="BR140" s="239"/>
      <c r="BS140" s="239"/>
      <c r="BT140" s="239"/>
      <c r="BU140" s="229" t="s">
        <v>251</v>
      </c>
      <c r="BV140" s="229"/>
      <c r="BW140" s="229"/>
      <c r="BX140" s="229"/>
      <c r="BY140" s="230" t="s">
        <v>207</v>
      </c>
      <c r="BZ140" s="230"/>
      <c r="CA140" s="231"/>
      <c r="CB140" s="238" t="s">
        <v>27</v>
      </c>
      <c r="CC140" s="239"/>
      <c r="CD140" s="239"/>
      <c r="CE140" s="239"/>
      <c r="CF140" s="239"/>
      <c r="CG140" s="239"/>
      <c r="CH140" s="239"/>
      <c r="CI140" s="229" t="s">
        <v>308</v>
      </c>
      <c r="CJ140" s="229"/>
      <c r="CK140" s="229"/>
      <c r="CL140" s="229"/>
      <c r="CM140" s="230" t="s">
        <v>207</v>
      </c>
      <c r="CN140" s="230"/>
      <c r="CO140" s="231"/>
      <c r="CP140" s="238" t="s">
        <v>27</v>
      </c>
      <c r="CQ140" s="239"/>
      <c r="CR140" s="239"/>
      <c r="CS140" s="239"/>
      <c r="CT140" s="239"/>
      <c r="CU140" s="239"/>
      <c r="CV140" s="239"/>
      <c r="CW140" s="229" t="s">
        <v>250</v>
      </c>
      <c r="CX140" s="229"/>
      <c r="CY140" s="229"/>
      <c r="CZ140" s="229"/>
      <c r="DA140" s="230" t="s">
        <v>207</v>
      </c>
      <c r="DB140" s="230"/>
      <c r="DC140" s="231"/>
      <c r="DD140" s="238" t="s">
        <v>27</v>
      </c>
      <c r="DE140" s="239"/>
      <c r="DF140" s="239"/>
      <c r="DG140" s="239"/>
      <c r="DH140" s="239"/>
      <c r="DI140" s="239"/>
      <c r="DJ140" s="239"/>
      <c r="DK140" s="229" t="s">
        <v>251</v>
      </c>
      <c r="DL140" s="229"/>
      <c r="DM140" s="229"/>
      <c r="DN140" s="229"/>
      <c r="DO140" s="230" t="s">
        <v>207</v>
      </c>
      <c r="DP140" s="230"/>
      <c r="DQ140" s="231"/>
      <c r="DR140" s="238" t="s">
        <v>27</v>
      </c>
      <c r="DS140" s="239"/>
      <c r="DT140" s="239"/>
      <c r="DU140" s="239"/>
      <c r="DV140" s="239"/>
      <c r="DW140" s="239"/>
      <c r="DX140" s="239"/>
      <c r="DY140" s="229" t="s">
        <v>308</v>
      </c>
      <c r="DZ140" s="229"/>
      <c r="EA140" s="229"/>
      <c r="EB140" s="229"/>
      <c r="EC140" s="230" t="s">
        <v>207</v>
      </c>
      <c r="ED140" s="230"/>
      <c r="EE140" s="231"/>
      <c r="EF140" s="238" t="s">
        <v>27</v>
      </c>
      <c r="EG140" s="239"/>
      <c r="EH140" s="239"/>
      <c r="EI140" s="239"/>
      <c r="EJ140" s="239"/>
      <c r="EK140" s="239"/>
      <c r="EL140" s="239"/>
      <c r="EM140" s="229" t="s">
        <v>313</v>
      </c>
      <c r="EN140" s="229"/>
      <c r="EO140" s="229"/>
      <c r="EP140" s="229"/>
      <c r="EQ140" s="230" t="s">
        <v>207</v>
      </c>
      <c r="ER140" s="230"/>
      <c r="ES140" s="231"/>
      <c r="ET140" s="238" t="s">
        <v>27</v>
      </c>
      <c r="EU140" s="239"/>
      <c r="EV140" s="239"/>
      <c r="EW140" s="239"/>
      <c r="EX140" s="239"/>
      <c r="EY140" s="239"/>
      <c r="EZ140" s="239"/>
      <c r="FA140" s="229" t="s">
        <v>250</v>
      </c>
      <c r="FB140" s="229"/>
      <c r="FC140" s="229"/>
      <c r="FD140" s="229"/>
      <c r="FE140" s="230" t="s">
        <v>207</v>
      </c>
      <c r="FF140" s="230"/>
      <c r="FG140" s="231"/>
      <c r="FH140" s="238" t="s">
        <v>27</v>
      </c>
      <c r="FI140" s="239"/>
      <c r="FJ140" s="239"/>
      <c r="FK140" s="239"/>
      <c r="FL140" s="239"/>
      <c r="FM140" s="239"/>
      <c r="FN140" s="239"/>
      <c r="FO140" s="229" t="s">
        <v>251</v>
      </c>
      <c r="FP140" s="229"/>
      <c r="FQ140" s="229"/>
      <c r="FR140" s="229"/>
      <c r="FS140" s="230" t="s">
        <v>207</v>
      </c>
      <c r="FT140" s="230"/>
      <c r="FU140" s="231"/>
    </row>
    <row r="141" spans="1:177" ht="15">
      <c r="A141" s="220"/>
      <c r="B141" s="221"/>
      <c r="C141" s="221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2"/>
      <c r="W141" s="220"/>
      <c r="X141" s="221"/>
      <c r="Y141" s="221"/>
      <c r="Z141" s="221"/>
      <c r="AA141" s="221"/>
      <c r="AB141" s="221"/>
      <c r="AC141" s="221"/>
      <c r="AD141" s="221"/>
      <c r="AE141" s="222"/>
      <c r="AF141" s="220"/>
      <c r="AG141" s="221"/>
      <c r="AH141" s="221"/>
      <c r="AI141" s="221"/>
      <c r="AJ141" s="221"/>
      <c r="AK141" s="221"/>
      <c r="AL141" s="221"/>
      <c r="AM141" s="221"/>
      <c r="AN141" s="221"/>
      <c r="AO141" s="222"/>
      <c r="AP141" s="220"/>
      <c r="AQ141" s="221"/>
      <c r="AR141" s="221"/>
      <c r="AS141" s="221"/>
      <c r="AT141" s="221"/>
      <c r="AU141" s="221"/>
      <c r="AV141" s="221"/>
      <c r="AW141" s="221"/>
      <c r="AX141" s="221"/>
      <c r="AY141" s="222"/>
      <c r="AZ141" s="232" t="s">
        <v>185</v>
      </c>
      <c r="BA141" s="233"/>
      <c r="BB141" s="233"/>
      <c r="BC141" s="233"/>
      <c r="BD141" s="233"/>
      <c r="BE141" s="233"/>
      <c r="BF141" s="233"/>
      <c r="BG141" s="233"/>
      <c r="BH141" s="233"/>
      <c r="BI141" s="233"/>
      <c r="BJ141" s="233"/>
      <c r="BK141" s="233"/>
      <c r="BL141" s="233"/>
      <c r="BM141" s="234"/>
      <c r="BN141" s="220" t="s">
        <v>186</v>
      </c>
      <c r="BO141" s="221"/>
      <c r="BP141" s="221"/>
      <c r="BQ141" s="221"/>
      <c r="BR141" s="221"/>
      <c r="BS141" s="221"/>
      <c r="BT141" s="221"/>
      <c r="BU141" s="221"/>
      <c r="BV141" s="221"/>
      <c r="BW141" s="221"/>
      <c r="BX141" s="221"/>
      <c r="BY141" s="221"/>
      <c r="BZ141" s="221"/>
      <c r="CA141" s="222"/>
      <c r="CB141" s="220" t="s">
        <v>187</v>
      </c>
      <c r="CC141" s="221"/>
      <c r="CD141" s="221"/>
      <c r="CE141" s="221"/>
      <c r="CF141" s="221"/>
      <c r="CG141" s="221"/>
      <c r="CH141" s="221"/>
      <c r="CI141" s="221"/>
      <c r="CJ141" s="221"/>
      <c r="CK141" s="221"/>
      <c r="CL141" s="221"/>
      <c r="CM141" s="221"/>
      <c r="CN141" s="221"/>
      <c r="CO141" s="222"/>
      <c r="CP141" s="220" t="s">
        <v>185</v>
      </c>
      <c r="CQ141" s="221"/>
      <c r="CR141" s="221"/>
      <c r="CS141" s="221"/>
      <c r="CT141" s="221"/>
      <c r="CU141" s="221"/>
      <c r="CV141" s="221"/>
      <c r="CW141" s="221"/>
      <c r="CX141" s="221"/>
      <c r="CY141" s="221"/>
      <c r="CZ141" s="221"/>
      <c r="DA141" s="221"/>
      <c r="DB141" s="221"/>
      <c r="DC141" s="222"/>
      <c r="DD141" s="220" t="s">
        <v>186</v>
      </c>
      <c r="DE141" s="221"/>
      <c r="DF141" s="221"/>
      <c r="DG141" s="221"/>
      <c r="DH141" s="221"/>
      <c r="DI141" s="221"/>
      <c r="DJ141" s="221"/>
      <c r="DK141" s="221"/>
      <c r="DL141" s="221"/>
      <c r="DM141" s="221"/>
      <c r="DN141" s="221"/>
      <c r="DO141" s="221"/>
      <c r="DP141" s="221"/>
      <c r="DQ141" s="222"/>
      <c r="DR141" s="220" t="s">
        <v>187</v>
      </c>
      <c r="DS141" s="221"/>
      <c r="DT141" s="221"/>
      <c r="DU141" s="221"/>
      <c r="DV141" s="221"/>
      <c r="DW141" s="221"/>
      <c r="DX141" s="221"/>
      <c r="DY141" s="221"/>
      <c r="DZ141" s="221"/>
      <c r="EA141" s="221"/>
      <c r="EB141" s="221"/>
      <c r="EC141" s="221"/>
      <c r="ED141" s="221"/>
      <c r="EE141" s="222"/>
      <c r="EF141" s="220" t="s">
        <v>185</v>
      </c>
      <c r="EG141" s="221"/>
      <c r="EH141" s="221"/>
      <c r="EI141" s="221"/>
      <c r="EJ141" s="221"/>
      <c r="EK141" s="221"/>
      <c r="EL141" s="221"/>
      <c r="EM141" s="221"/>
      <c r="EN141" s="221"/>
      <c r="EO141" s="221"/>
      <c r="EP141" s="221"/>
      <c r="EQ141" s="221"/>
      <c r="ER141" s="221"/>
      <c r="ES141" s="222"/>
      <c r="ET141" s="220" t="s">
        <v>186</v>
      </c>
      <c r="EU141" s="221"/>
      <c r="EV141" s="221"/>
      <c r="EW141" s="221"/>
      <c r="EX141" s="221"/>
      <c r="EY141" s="221"/>
      <c r="EZ141" s="221"/>
      <c r="FA141" s="221"/>
      <c r="FB141" s="221"/>
      <c r="FC141" s="221"/>
      <c r="FD141" s="221"/>
      <c r="FE141" s="221"/>
      <c r="FF141" s="221"/>
      <c r="FG141" s="222"/>
      <c r="FH141" s="220" t="s">
        <v>187</v>
      </c>
      <c r="FI141" s="221"/>
      <c r="FJ141" s="221"/>
      <c r="FK141" s="221"/>
      <c r="FL141" s="221"/>
      <c r="FM141" s="221"/>
      <c r="FN141" s="221"/>
      <c r="FO141" s="221"/>
      <c r="FP141" s="221"/>
      <c r="FQ141" s="221"/>
      <c r="FR141" s="221"/>
      <c r="FS141" s="221"/>
      <c r="FT141" s="221"/>
      <c r="FU141" s="222"/>
    </row>
    <row r="142" spans="1:177" ht="15">
      <c r="A142" s="223"/>
      <c r="B142" s="224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5"/>
      <c r="W142" s="223"/>
      <c r="X142" s="224"/>
      <c r="Y142" s="224"/>
      <c r="Z142" s="224"/>
      <c r="AA142" s="224"/>
      <c r="AB142" s="224"/>
      <c r="AC142" s="224"/>
      <c r="AD142" s="224"/>
      <c r="AE142" s="225"/>
      <c r="AF142" s="223"/>
      <c r="AG142" s="224"/>
      <c r="AH142" s="224"/>
      <c r="AI142" s="224"/>
      <c r="AJ142" s="224"/>
      <c r="AK142" s="224"/>
      <c r="AL142" s="224"/>
      <c r="AM142" s="224"/>
      <c r="AN142" s="224"/>
      <c r="AO142" s="225"/>
      <c r="AP142" s="223"/>
      <c r="AQ142" s="224"/>
      <c r="AR142" s="224"/>
      <c r="AS142" s="224"/>
      <c r="AT142" s="224"/>
      <c r="AU142" s="224"/>
      <c r="AV142" s="224"/>
      <c r="AW142" s="224"/>
      <c r="AX142" s="224"/>
      <c r="AY142" s="225"/>
      <c r="AZ142" s="235"/>
      <c r="BA142" s="236"/>
      <c r="BB142" s="236"/>
      <c r="BC142" s="236"/>
      <c r="BD142" s="236"/>
      <c r="BE142" s="236"/>
      <c r="BF142" s="236"/>
      <c r="BG142" s="236"/>
      <c r="BH142" s="236"/>
      <c r="BI142" s="236"/>
      <c r="BJ142" s="236"/>
      <c r="BK142" s="236"/>
      <c r="BL142" s="236"/>
      <c r="BM142" s="237"/>
      <c r="BN142" s="223"/>
      <c r="BO142" s="224"/>
      <c r="BP142" s="224"/>
      <c r="BQ142" s="224"/>
      <c r="BR142" s="224"/>
      <c r="BS142" s="224"/>
      <c r="BT142" s="224"/>
      <c r="BU142" s="224"/>
      <c r="BV142" s="224"/>
      <c r="BW142" s="224"/>
      <c r="BX142" s="224"/>
      <c r="BY142" s="224"/>
      <c r="BZ142" s="224"/>
      <c r="CA142" s="225"/>
      <c r="CB142" s="223"/>
      <c r="CC142" s="224"/>
      <c r="CD142" s="224"/>
      <c r="CE142" s="224"/>
      <c r="CF142" s="224"/>
      <c r="CG142" s="224"/>
      <c r="CH142" s="224"/>
      <c r="CI142" s="224"/>
      <c r="CJ142" s="224"/>
      <c r="CK142" s="224"/>
      <c r="CL142" s="224"/>
      <c r="CM142" s="224"/>
      <c r="CN142" s="224"/>
      <c r="CO142" s="225"/>
      <c r="CP142" s="223"/>
      <c r="CQ142" s="224"/>
      <c r="CR142" s="224"/>
      <c r="CS142" s="224"/>
      <c r="CT142" s="224"/>
      <c r="CU142" s="224"/>
      <c r="CV142" s="224"/>
      <c r="CW142" s="224"/>
      <c r="CX142" s="224"/>
      <c r="CY142" s="224"/>
      <c r="CZ142" s="224"/>
      <c r="DA142" s="224"/>
      <c r="DB142" s="224"/>
      <c r="DC142" s="225"/>
      <c r="DD142" s="223"/>
      <c r="DE142" s="224"/>
      <c r="DF142" s="224"/>
      <c r="DG142" s="224"/>
      <c r="DH142" s="224"/>
      <c r="DI142" s="224"/>
      <c r="DJ142" s="224"/>
      <c r="DK142" s="224"/>
      <c r="DL142" s="224"/>
      <c r="DM142" s="224"/>
      <c r="DN142" s="224"/>
      <c r="DO142" s="224"/>
      <c r="DP142" s="224"/>
      <c r="DQ142" s="225"/>
      <c r="DR142" s="223"/>
      <c r="DS142" s="224"/>
      <c r="DT142" s="224"/>
      <c r="DU142" s="224"/>
      <c r="DV142" s="224"/>
      <c r="DW142" s="224"/>
      <c r="DX142" s="224"/>
      <c r="DY142" s="224"/>
      <c r="DZ142" s="224"/>
      <c r="EA142" s="224"/>
      <c r="EB142" s="224"/>
      <c r="EC142" s="224"/>
      <c r="ED142" s="224"/>
      <c r="EE142" s="225"/>
      <c r="EF142" s="223"/>
      <c r="EG142" s="224"/>
      <c r="EH142" s="224"/>
      <c r="EI142" s="224"/>
      <c r="EJ142" s="224"/>
      <c r="EK142" s="224"/>
      <c r="EL142" s="224"/>
      <c r="EM142" s="224"/>
      <c r="EN142" s="224"/>
      <c r="EO142" s="224"/>
      <c r="EP142" s="224"/>
      <c r="EQ142" s="224"/>
      <c r="ER142" s="224"/>
      <c r="ES142" s="225"/>
      <c r="ET142" s="223"/>
      <c r="EU142" s="224"/>
      <c r="EV142" s="224"/>
      <c r="EW142" s="224"/>
      <c r="EX142" s="224"/>
      <c r="EY142" s="224"/>
      <c r="EZ142" s="224"/>
      <c r="FA142" s="224"/>
      <c r="FB142" s="224"/>
      <c r="FC142" s="224"/>
      <c r="FD142" s="224"/>
      <c r="FE142" s="224"/>
      <c r="FF142" s="224"/>
      <c r="FG142" s="225"/>
      <c r="FH142" s="223"/>
      <c r="FI142" s="224"/>
      <c r="FJ142" s="224"/>
      <c r="FK142" s="224"/>
      <c r="FL142" s="224"/>
      <c r="FM142" s="224"/>
      <c r="FN142" s="224"/>
      <c r="FO142" s="224"/>
      <c r="FP142" s="224"/>
      <c r="FQ142" s="224"/>
      <c r="FR142" s="224"/>
      <c r="FS142" s="224"/>
      <c r="FT142" s="224"/>
      <c r="FU142" s="225"/>
    </row>
    <row r="143" spans="1:177" ht="15">
      <c r="A143" s="105">
        <v>1</v>
      </c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7"/>
      <c r="W143" s="207" t="s">
        <v>106</v>
      </c>
      <c r="X143" s="208"/>
      <c r="Y143" s="208"/>
      <c r="Z143" s="208"/>
      <c r="AA143" s="208"/>
      <c r="AB143" s="208"/>
      <c r="AC143" s="208"/>
      <c r="AD143" s="208"/>
      <c r="AE143" s="209"/>
      <c r="AF143" s="207" t="s">
        <v>264</v>
      </c>
      <c r="AG143" s="208"/>
      <c r="AH143" s="208"/>
      <c r="AI143" s="208"/>
      <c r="AJ143" s="208"/>
      <c r="AK143" s="208"/>
      <c r="AL143" s="208"/>
      <c r="AM143" s="208"/>
      <c r="AN143" s="208"/>
      <c r="AO143" s="209"/>
      <c r="AP143" s="207" t="s">
        <v>107</v>
      </c>
      <c r="AQ143" s="208"/>
      <c r="AR143" s="208"/>
      <c r="AS143" s="208"/>
      <c r="AT143" s="208"/>
      <c r="AU143" s="208"/>
      <c r="AV143" s="208"/>
      <c r="AW143" s="208"/>
      <c r="AX143" s="208"/>
      <c r="AY143" s="209"/>
      <c r="AZ143" s="226">
        <v>4</v>
      </c>
      <c r="BA143" s="227"/>
      <c r="BB143" s="227"/>
      <c r="BC143" s="227"/>
      <c r="BD143" s="227"/>
      <c r="BE143" s="227"/>
      <c r="BF143" s="227"/>
      <c r="BG143" s="227"/>
      <c r="BH143" s="227"/>
      <c r="BI143" s="227"/>
      <c r="BJ143" s="227"/>
      <c r="BK143" s="227"/>
      <c r="BL143" s="227"/>
      <c r="BM143" s="228"/>
      <c r="BN143" s="105">
        <v>5</v>
      </c>
      <c r="BO143" s="106"/>
      <c r="BP143" s="106"/>
      <c r="BQ143" s="106"/>
      <c r="BR143" s="106"/>
      <c r="BS143" s="106"/>
      <c r="BT143" s="106"/>
      <c r="BU143" s="106"/>
      <c r="BV143" s="106"/>
      <c r="BW143" s="106"/>
      <c r="BX143" s="106"/>
      <c r="BY143" s="106"/>
      <c r="BZ143" s="106"/>
      <c r="CA143" s="107"/>
      <c r="CB143" s="105">
        <v>6</v>
      </c>
      <c r="CC143" s="106"/>
      <c r="CD143" s="106"/>
      <c r="CE143" s="106"/>
      <c r="CF143" s="106"/>
      <c r="CG143" s="106"/>
      <c r="CH143" s="106"/>
      <c r="CI143" s="106"/>
      <c r="CJ143" s="106"/>
      <c r="CK143" s="106"/>
      <c r="CL143" s="106"/>
      <c r="CM143" s="106"/>
      <c r="CN143" s="106"/>
      <c r="CO143" s="107"/>
      <c r="CP143" s="105">
        <v>7</v>
      </c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  <c r="DC143" s="107"/>
      <c r="DD143" s="105">
        <v>8</v>
      </c>
      <c r="DE143" s="106"/>
      <c r="DF143" s="106"/>
      <c r="DG143" s="106"/>
      <c r="DH143" s="106"/>
      <c r="DI143" s="106"/>
      <c r="DJ143" s="106"/>
      <c r="DK143" s="106"/>
      <c r="DL143" s="106"/>
      <c r="DM143" s="106"/>
      <c r="DN143" s="106"/>
      <c r="DO143" s="106"/>
      <c r="DP143" s="106"/>
      <c r="DQ143" s="107"/>
      <c r="DR143" s="105">
        <v>9</v>
      </c>
      <c r="DS143" s="106"/>
      <c r="DT143" s="106"/>
      <c r="DU143" s="106"/>
      <c r="DV143" s="106"/>
      <c r="DW143" s="106"/>
      <c r="DX143" s="106"/>
      <c r="DY143" s="106"/>
      <c r="DZ143" s="106"/>
      <c r="EA143" s="106"/>
      <c r="EB143" s="106"/>
      <c r="EC143" s="106"/>
      <c r="ED143" s="106"/>
      <c r="EE143" s="107"/>
      <c r="EF143" s="105">
        <v>10</v>
      </c>
      <c r="EG143" s="106"/>
      <c r="EH143" s="106"/>
      <c r="EI143" s="106"/>
      <c r="EJ143" s="106"/>
      <c r="EK143" s="106"/>
      <c r="EL143" s="106"/>
      <c r="EM143" s="106"/>
      <c r="EN143" s="106"/>
      <c r="EO143" s="106"/>
      <c r="EP143" s="106"/>
      <c r="EQ143" s="106"/>
      <c r="ER143" s="106"/>
      <c r="ES143" s="107"/>
      <c r="ET143" s="105">
        <v>11</v>
      </c>
      <c r="EU143" s="106"/>
      <c r="EV143" s="106"/>
      <c r="EW143" s="106"/>
      <c r="EX143" s="106"/>
      <c r="EY143" s="106"/>
      <c r="EZ143" s="106"/>
      <c r="FA143" s="106"/>
      <c r="FB143" s="106"/>
      <c r="FC143" s="106"/>
      <c r="FD143" s="106"/>
      <c r="FE143" s="106"/>
      <c r="FF143" s="106"/>
      <c r="FG143" s="107"/>
      <c r="FH143" s="105">
        <v>12</v>
      </c>
      <c r="FI143" s="106"/>
      <c r="FJ143" s="106"/>
      <c r="FK143" s="106"/>
      <c r="FL143" s="106"/>
      <c r="FM143" s="106"/>
      <c r="FN143" s="106"/>
      <c r="FO143" s="106"/>
      <c r="FP143" s="106"/>
      <c r="FQ143" s="106"/>
      <c r="FR143" s="106"/>
      <c r="FS143" s="106"/>
      <c r="FT143" s="106"/>
      <c r="FU143" s="107"/>
    </row>
    <row r="144" spans="1:177" ht="72" customHeight="1">
      <c r="A144" s="219" t="s">
        <v>182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9"/>
      <c r="W144" s="214" t="s">
        <v>183</v>
      </c>
      <c r="X144" s="215"/>
      <c r="Y144" s="215"/>
      <c r="Z144" s="215"/>
      <c r="AA144" s="215"/>
      <c r="AB144" s="215"/>
      <c r="AC144" s="215"/>
      <c r="AD144" s="215"/>
      <c r="AE144" s="216"/>
      <c r="AF144" s="214"/>
      <c r="AG144" s="215"/>
      <c r="AH144" s="215"/>
      <c r="AI144" s="215"/>
      <c r="AJ144" s="215"/>
      <c r="AK144" s="215"/>
      <c r="AL144" s="215"/>
      <c r="AM144" s="215"/>
      <c r="AN144" s="215"/>
      <c r="AO144" s="216"/>
      <c r="AP144" s="217" t="s">
        <v>15</v>
      </c>
      <c r="AQ144" s="217"/>
      <c r="AR144" s="217"/>
      <c r="AS144" s="217"/>
      <c r="AT144" s="217"/>
      <c r="AU144" s="217"/>
      <c r="AV144" s="217"/>
      <c r="AW144" s="217"/>
      <c r="AX144" s="217"/>
      <c r="AY144" s="217"/>
      <c r="AZ144" s="218">
        <f>SUM(AZ145+AZ155)</f>
        <v>6368956.32</v>
      </c>
      <c r="BA144" s="218"/>
      <c r="BB144" s="218"/>
      <c r="BC144" s="218"/>
      <c r="BD144" s="218"/>
      <c r="BE144" s="218"/>
      <c r="BF144" s="218"/>
      <c r="BG144" s="218"/>
      <c r="BH144" s="218"/>
      <c r="BI144" s="218"/>
      <c r="BJ144" s="218"/>
      <c r="BK144" s="218"/>
      <c r="BL144" s="218"/>
      <c r="BM144" s="218"/>
      <c r="BN144" s="212">
        <f>SUM(BN145+BN155)</f>
        <v>5879663.550000001</v>
      </c>
      <c r="BO144" s="212"/>
      <c r="BP144" s="212"/>
      <c r="BQ144" s="212"/>
      <c r="BR144" s="212"/>
      <c r="BS144" s="212"/>
      <c r="BT144" s="212"/>
      <c r="BU144" s="212"/>
      <c r="BV144" s="212"/>
      <c r="BW144" s="212"/>
      <c r="BX144" s="212"/>
      <c r="BY144" s="212"/>
      <c r="BZ144" s="212"/>
      <c r="CA144" s="212"/>
      <c r="CB144" s="212">
        <f>SUM(CB145+CB155)</f>
        <v>5879663.550000001</v>
      </c>
      <c r="CC144" s="212"/>
      <c r="CD144" s="212"/>
      <c r="CE144" s="212"/>
      <c r="CF144" s="212"/>
      <c r="CG144" s="212"/>
      <c r="CH144" s="212"/>
      <c r="CI144" s="212"/>
      <c r="CJ144" s="212"/>
      <c r="CK144" s="212"/>
      <c r="CL144" s="212"/>
      <c r="CM144" s="212"/>
      <c r="CN144" s="212"/>
      <c r="CO144" s="212"/>
      <c r="CP144" s="212">
        <f>SUM(CP145+CP155)</f>
        <v>6368956.32</v>
      </c>
      <c r="CQ144" s="212"/>
      <c r="CR144" s="212"/>
      <c r="CS144" s="212"/>
      <c r="CT144" s="212"/>
      <c r="CU144" s="212"/>
      <c r="CV144" s="212"/>
      <c r="CW144" s="212"/>
      <c r="CX144" s="212"/>
      <c r="CY144" s="212"/>
      <c r="CZ144" s="212"/>
      <c r="DA144" s="212"/>
      <c r="DB144" s="212"/>
      <c r="DC144" s="212"/>
      <c r="DD144" s="212">
        <f>SUM(DD145+DD155)</f>
        <v>5879663.550000001</v>
      </c>
      <c r="DE144" s="212"/>
      <c r="DF144" s="212"/>
      <c r="DG144" s="212"/>
      <c r="DH144" s="212"/>
      <c r="DI144" s="212"/>
      <c r="DJ144" s="212"/>
      <c r="DK144" s="212"/>
      <c r="DL144" s="212"/>
      <c r="DM144" s="212"/>
      <c r="DN144" s="212"/>
      <c r="DO144" s="212"/>
      <c r="DP144" s="212"/>
      <c r="DQ144" s="212"/>
      <c r="DR144" s="212">
        <f>SUM(DR145+DR155)</f>
        <v>5879633.550000001</v>
      </c>
      <c r="DS144" s="212"/>
      <c r="DT144" s="212"/>
      <c r="DU144" s="212"/>
      <c r="DV144" s="212"/>
      <c r="DW144" s="212"/>
      <c r="DX144" s="212"/>
      <c r="DY144" s="212"/>
      <c r="DZ144" s="212"/>
      <c r="EA144" s="212"/>
      <c r="EB144" s="212"/>
      <c r="EC144" s="212"/>
      <c r="ED144" s="212"/>
      <c r="EE144" s="212"/>
      <c r="EF144" s="212">
        <f>SUM(EF145+EF155)</f>
        <v>0</v>
      </c>
      <c r="EG144" s="212"/>
      <c r="EH144" s="212"/>
      <c r="EI144" s="212"/>
      <c r="EJ144" s="212"/>
      <c r="EK144" s="212"/>
      <c r="EL144" s="212"/>
      <c r="EM144" s="212"/>
      <c r="EN144" s="212"/>
      <c r="EO144" s="212"/>
      <c r="EP144" s="212"/>
      <c r="EQ144" s="212"/>
      <c r="ER144" s="212"/>
      <c r="ES144" s="212"/>
      <c r="ET144" s="212">
        <f>SUM(ET145+ET155)</f>
        <v>0</v>
      </c>
      <c r="EU144" s="212"/>
      <c r="EV144" s="212"/>
      <c r="EW144" s="212"/>
      <c r="EX144" s="212"/>
      <c r="EY144" s="212"/>
      <c r="EZ144" s="212"/>
      <c r="FA144" s="212"/>
      <c r="FB144" s="212"/>
      <c r="FC144" s="212"/>
      <c r="FD144" s="212"/>
      <c r="FE144" s="212"/>
      <c r="FF144" s="212"/>
      <c r="FG144" s="212"/>
      <c r="FH144" s="212">
        <f>SUM(FH145+FH155)</f>
        <v>0</v>
      </c>
      <c r="FI144" s="212"/>
      <c r="FJ144" s="212"/>
      <c r="FK144" s="212"/>
      <c r="FL144" s="212"/>
      <c r="FM144" s="212"/>
      <c r="FN144" s="212"/>
      <c r="FO144" s="212"/>
      <c r="FP144" s="212"/>
      <c r="FQ144" s="212"/>
      <c r="FR144" s="212"/>
      <c r="FS144" s="212"/>
      <c r="FT144" s="212"/>
      <c r="FU144" s="212"/>
    </row>
    <row r="145" spans="1:177" ht="43.5" customHeight="1">
      <c r="A145" s="219" t="s">
        <v>190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9"/>
      <c r="W145" s="214" t="s">
        <v>189</v>
      </c>
      <c r="X145" s="215"/>
      <c r="Y145" s="215"/>
      <c r="Z145" s="215"/>
      <c r="AA145" s="215"/>
      <c r="AB145" s="215"/>
      <c r="AC145" s="215"/>
      <c r="AD145" s="215"/>
      <c r="AE145" s="216"/>
      <c r="AF145" s="214"/>
      <c r="AG145" s="215"/>
      <c r="AH145" s="215"/>
      <c r="AI145" s="215"/>
      <c r="AJ145" s="215"/>
      <c r="AK145" s="215"/>
      <c r="AL145" s="215"/>
      <c r="AM145" s="215"/>
      <c r="AN145" s="215"/>
      <c r="AO145" s="216"/>
      <c r="AP145" s="217" t="s">
        <v>15</v>
      </c>
      <c r="AQ145" s="217"/>
      <c r="AR145" s="217"/>
      <c r="AS145" s="217"/>
      <c r="AT145" s="217"/>
      <c r="AU145" s="217"/>
      <c r="AV145" s="217"/>
      <c r="AW145" s="217"/>
      <c r="AX145" s="217"/>
      <c r="AY145" s="217"/>
      <c r="AZ145" s="218">
        <f>CP145</f>
        <v>56888.990000000005</v>
      </c>
      <c r="BA145" s="218"/>
      <c r="BB145" s="218"/>
      <c r="BC145" s="218"/>
      <c r="BD145" s="218"/>
      <c r="BE145" s="218"/>
      <c r="BF145" s="218"/>
      <c r="BG145" s="218"/>
      <c r="BH145" s="218"/>
      <c r="BI145" s="218"/>
      <c r="BJ145" s="218"/>
      <c r="BK145" s="218"/>
      <c r="BL145" s="218"/>
      <c r="BM145" s="218"/>
      <c r="BN145" s="212">
        <f>SUM(BN147:CA154)</f>
        <v>0</v>
      </c>
      <c r="BO145" s="212"/>
      <c r="BP145" s="212"/>
      <c r="BQ145" s="212"/>
      <c r="BR145" s="212"/>
      <c r="BS145" s="212"/>
      <c r="BT145" s="212"/>
      <c r="BU145" s="212"/>
      <c r="BV145" s="212"/>
      <c r="BW145" s="212"/>
      <c r="BX145" s="212"/>
      <c r="BY145" s="212"/>
      <c r="BZ145" s="212"/>
      <c r="CA145" s="212"/>
      <c r="CB145" s="212">
        <f>SUM(CB147:CO154)</f>
        <v>0</v>
      </c>
      <c r="CC145" s="212"/>
      <c r="CD145" s="212"/>
      <c r="CE145" s="212"/>
      <c r="CF145" s="212"/>
      <c r="CG145" s="212"/>
      <c r="CH145" s="212"/>
      <c r="CI145" s="212"/>
      <c r="CJ145" s="212"/>
      <c r="CK145" s="212"/>
      <c r="CL145" s="212"/>
      <c r="CM145" s="212"/>
      <c r="CN145" s="212"/>
      <c r="CO145" s="212"/>
      <c r="CP145" s="212">
        <f>SUM(CP147:DC154)</f>
        <v>56888.990000000005</v>
      </c>
      <c r="CQ145" s="212"/>
      <c r="CR145" s="212"/>
      <c r="CS145" s="212"/>
      <c r="CT145" s="212"/>
      <c r="CU145" s="212"/>
      <c r="CV145" s="212"/>
      <c r="CW145" s="212"/>
      <c r="CX145" s="212"/>
      <c r="CY145" s="212"/>
      <c r="CZ145" s="212"/>
      <c r="DA145" s="212"/>
      <c r="DB145" s="212"/>
      <c r="DC145" s="212"/>
      <c r="DD145" s="212">
        <f>SUM(DD147:DQ154)</f>
        <v>0</v>
      </c>
      <c r="DE145" s="212"/>
      <c r="DF145" s="212"/>
      <c r="DG145" s="212"/>
      <c r="DH145" s="212"/>
      <c r="DI145" s="212"/>
      <c r="DJ145" s="212"/>
      <c r="DK145" s="212"/>
      <c r="DL145" s="212"/>
      <c r="DM145" s="212"/>
      <c r="DN145" s="212"/>
      <c r="DO145" s="212"/>
      <c r="DP145" s="212"/>
      <c r="DQ145" s="212"/>
      <c r="DR145" s="212">
        <f>SUM(DR147:EE154)</f>
        <v>0</v>
      </c>
      <c r="DS145" s="212"/>
      <c r="DT145" s="212"/>
      <c r="DU145" s="212"/>
      <c r="DV145" s="212"/>
      <c r="DW145" s="212"/>
      <c r="DX145" s="212"/>
      <c r="DY145" s="212"/>
      <c r="DZ145" s="212"/>
      <c r="EA145" s="212"/>
      <c r="EB145" s="212"/>
      <c r="EC145" s="212"/>
      <c r="ED145" s="212"/>
      <c r="EE145" s="212"/>
      <c r="EF145" s="212">
        <f>SUM(EF147:ES154)</f>
        <v>0</v>
      </c>
      <c r="EG145" s="212"/>
      <c r="EH145" s="212"/>
      <c r="EI145" s="212"/>
      <c r="EJ145" s="212"/>
      <c r="EK145" s="212"/>
      <c r="EL145" s="212"/>
      <c r="EM145" s="212"/>
      <c r="EN145" s="212"/>
      <c r="EO145" s="212"/>
      <c r="EP145" s="212"/>
      <c r="EQ145" s="212"/>
      <c r="ER145" s="212"/>
      <c r="ES145" s="212"/>
      <c r="ET145" s="212">
        <f>SUM(ET147:FG154)</f>
        <v>0</v>
      </c>
      <c r="EU145" s="212"/>
      <c r="EV145" s="212"/>
      <c r="EW145" s="212"/>
      <c r="EX145" s="212"/>
      <c r="EY145" s="212"/>
      <c r="EZ145" s="212"/>
      <c r="FA145" s="212"/>
      <c r="FB145" s="212"/>
      <c r="FC145" s="212"/>
      <c r="FD145" s="212"/>
      <c r="FE145" s="212"/>
      <c r="FF145" s="212"/>
      <c r="FG145" s="212"/>
      <c r="FH145" s="212">
        <f>SUM(FH147:FU154)</f>
        <v>0</v>
      </c>
      <c r="FI145" s="212"/>
      <c r="FJ145" s="212"/>
      <c r="FK145" s="212"/>
      <c r="FL145" s="212"/>
      <c r="FM145" s="212"/>
      <c r="FN145" s="212"/>
      <c r="FO145" s="212"/>
      <c r="FP145" s="212"/>
      <c r="FQ145" s="212"/>
      <c r="FR145" s="212"/>
      <c r="FS145" s="212"/>
      <c r="FT145" s="212"/>
      <c r="FU145" s="212"/>
    </row>
    <row r="146" spans="1:177" ht="15">
      <c r="A146" s="213" t="s">
        <v>1</v>
      </c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4"/>
      <c r="W146" s="207" t="s">
        <v>265</v>
      </c>
      <c r="X146" s="208"/>
      <c r="Y146" s="208"/>
      <c r="Z146" s="208"/>
      <c r="AA146" s="208"/>
      <c r="AB146" s="208"/>
      <c r="AC146" s="208"/>
      <c r="AD146" s="208"/>
      <c r="AE146" s="209"/>
      <c r="AF146" s="214"/>
      <c r="AG146" s="215"/>
      <c r="AH146" s="215"/>
      <c r="AI146" s="215"/>
      <c r="AJ146" s="215"/>
      <c r="AK146" s="215"/>
      <c r="AL146" s="215"/>
      <c r="AM146" s="215"/>
      <c r="AN146" s="215"/>
      <c r="AO146" s="216"/>
      <c r="AP146" s="217" t="s">
        <v>15</v>
      </c>
      <c r="AQ146" s="217"/>
      <c r="AR146" s="217"/>
      <c r="AS146" s="217"/>
      <c r="AT146" s="217"/>
      <c r="AU146" s="217"/>
      <c r="AV146" s="217"/>
      <c r="AW146" s="217"/>
      <c r="AX146" s="217"/>
      <c r="AY146" s="217"/>
      <c r="AZ146" s="218"/>
      <c r="BA146" s="218"/>
      <c r="BB146" s="218"/>
      <c r="BC146" s="218"/>
      <c r="BD146" s="218"/>
      <c r="BE146" s="218"/>
      <c r="BF146" s="218"/>
      <c r="BG146" s="218"/>
      <c r="BH146" s="218"/>
      <c r="BI146" s="218"/>
      <c r="BJ146" s="218"/>
      <c r="BK146" s="218"/>
      <c r="BL146" s="218"/>
      <c r="BM146" s="218"/>
      <c r="BN146" s="212"/>
      <c r="BO146" s="212"/>
      <c r="BP146" s="212"/>
      <c r="BQ146" s="212"/>
      <c r="BR146" s="212"/>
      <c r="BS146" s="212"/>
      <c r="BT146" s="212"/>
      <c r="BU146" s="212"/>
      <c r="BV146" s="212"/>
      <c r="BW146" s="212"/>
      <c r="BX146" s="212"/>
      <c r="BY146" s="212"/>
      <c r="BZ146" s="212"/>
      <c r="CA146" s="212"/>
      <c r="CB146" s="212"/>
      <c r="CC146" s="212"/>
      <c r="CD146" s="212"/>
      <c r="CE146" s="212"/>
      <c r="CF146" s="212"/>
      <c r="CG146" s="212"/>
      <c r="CH146" s="212"/>
      <c r="CI146" s="212"/>
      <c r="CJ146" s="212"/>
      <c r="CK146" s="212"/>
      <c r="CL146" s="212"/>
      <c r="CM146" s="212"/>
      <c r="CN146" s="212"/>
      <c r="CO146" s="212"/>
      <c r="CP146" s="212"/>
      <c r="CQ146" s="212"/>
      <c r="CR146" s="212"/>
      <c r="CS146" s="212"/>
      <c r="CT146" s="212"/>
      <c r="CU146" s="212"/>
      <c r="CV146" s="212"/>
      <c r="CW146" s="212"/>
      <c r="CX146" s="212"/>
      <c r="CY146" s="212"/>
      <c r="CZ146" s="212"/>
      <c r="DA146" s="212"/>
      <c r="DB146" s="212"/>
      <c r="DC146" s="212"/>
      <c r="DD146" s="212"/>
      <c r="DE146" s="212"/>
      <c r="DF146" s="212"/>
      <c r="DG146" s="212"/>
      <c r="DH146" s="212"/>
      <c r="DI146" s="212"/>
      <c r="DJ146" s="212"/>
      <c r="DK146" s="212"/>
      <c r="DL146" s="212"/>
      <c r="DM146" s="212"/>
      <c r="DN146" s="212"/>
      <c r="DO146" s="212"/>
      <c r="DP146" s="212"/>
      <c r="DQ146" s="212"/>
      <c r="DR146" s="212"/>
      <c r="DS146" s="212"/>
      <c r="DT146" s="212"/>
      <c r="DU146" s="212"/>
      <c r="DV146" s="212"/>
      <c r="DW146" s="212"/>
      <c r="DX146" s="212"/>
      <c r="DY146" s="212"/>
      <c r="DZ146" s="212"/>
      <c r="EA146" s="212"/>
      <c r="EB146" s="212"/>
      <c r="EC146" s="212"/>
      <c r="ED146" s="212"/>
      <c r="EE146" s="212"/>
      <c r="EF146" s="212"/>
      <c r="EG146" s="212"/>
      <c r="EH146" s="212"/>
      <c r="EI146" s="212"/>
      <c r="EJ146" s="212"/>
      <c r="EK146" s="212"/>
      <c r="EL146" s="212"/>
      <c r="EM146" s="212"/>
      <c r="EN146" s="212"/>
      <c r="EO146" s="212"/>
      <c r="EP146" s="212"/>
      <c r="EQ146" s="212"/>
      <c r="ER146" s="212"/>
      <c r="ES146" s="212"/>
      <c r="ET146" s="212"/>
      <c r="EU146" s="212"/>
      <c r="EV146" s="212"/>
      <c r="EW146" s="212"/>
      <c r="EX146" s="212"/>
      <c r="EY146" s="212"/>
      <c r="EZ146" s="212"/>
      <c r="FA146" s="212"/>
      <c r="FB146" s="212"/>
      <c r="FC146" s="212"/>
      <c r="FD146" s="212"/>
      <c r="FE146" s="212"/>
      <c r="FF146" s="212"/>
      <c r="FG146" s="212"/>
      <c r="FH146" s="212"/>
      <c r="FI146" s="212"/>
      <c r="FJ146" s="212"/>
      <c r="FK146" s="212"/>
      <c r="FL146" s="212"/>
      <c r="FM146" s="212"/>
      <c r="FN146" s="212"/>
      <c r="FO146" s="212"/>
      <c r="FP146" s="212"/>
      <c r="FQ146" s="212"/>
      <c r="FR146" s="212"/>
      <c r="FS146" s="212"/>
      <c r="FT146" s="212"/>
      <c r="FU146" s="212"/>
    </row>
    <row r="147" spans="1:177" ht="15">
      <c r="A147" s="206" t="s">
        <v>266</v>
      </c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7"/>
      <c r="W147" s="207" t="s">
        <v>267</v>
      </c>
      <c r="X147" s="208"/>
      <c r="Y147" s="208"/>
      <c r="Z147" s="208"/>
      <c r="AA147" s="208"/>
      <c r="AB147" s="208"/>
      <c r="AC147" s="208"/>
      <c r="AD147" s="208"/>
      <c r="AE147" s="209"/>
      <c r="AF147" s="207" t="s">
        <v>268</v>
      </c>
      <c r="AG147" s="208"/>
      <c r="AH147" s="208"/>
      <c r="AI147" s="208"/>
      <c r="AJ147" s="208"/>
      <c r="AK147" s="208"/>
      <c r="AL147" s="208"/>
      <c r="AM147" s="208"/>
      <c r="AN147" s="208"/>
      <c r="AO147" s="209"/>
      <c r="AP147" s="210" t="s">
        <v>15</v>
      </c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1">
        <f>CP147</f>
        <v>12317.44</v>
      </c>
      <c r="BA147" s="211"/>
      <c r="BB147" s="211"/>
      <c r="BC147" s="211"/>
      <c r="BD147" s="211"/>
      <c r="BE147" s="211"/>
      <c r="BF147" s="211"/>
      <c r="BG147" s="211"/>
      <c r="BH147" s="211"/>
      <c r="BI147" s="211"/>
      <c r="BJ147" s="211"/>
      <c r="BK147" s="211"/>
      <c r="BL147" s="211"/>
      <c r="BM147" s="211"/>
      <c r="BN147" s="205"/>
      <c r="BO147" s="205"/>
      <c r="BP147" s="205"/>
      <c r="BQ147" s="205"/>
      <c r="BR147" s="205"/>
      <c r="BS147" s="205"/>
      <c r="BT147" s="205"/>
      <c r="BU147" s="205"/>
      <c r="BV147" s="205"/>
      <c r="BW147" s="205"/>
      <c r="BX147" s="205"/>
      <c r="BY147" s="205"/>
      <c r="BZ147" s="205"/>
      <c r="CA147" s="205"/>
      <c r="CB147" s="205"/>
      <c r="CC147" s="205"/>
      <c r="CD147" s="205"/>
      <c r="CE147" s="205"/>
      <c r="CF147" s="205"/>
      <c r="CG147" s="205"/>
      <c r="CH147" s="205"/>
      <c r="CI147" s="205"/>
      <c r="CJ147" s="205"/>
      <c r="CK147" s="205"/>
      <c r="CL147" s="205"/>
      <c r="CM147" s="205"/>
      <c r="CN147" s="205"/>
      <c r="CO147" s="205"/>
      <c r="CP147" s="205">
        <v>12317.44</v>
      </c>
      <c r="CQ147" s="205"/>
      <c r="CR147" s="205"/>
      <c r="CS147" s="205"/>
      <c r="CT147" s="205"/>
      <c r="CU147" s="205"/>
      <c r="CV147" s="205"/>
      <c r="CW147" s="205"/>
      <c r="CX147" s="205"/>
      <c r="CY147" s="205"/>
      <c r="CZ147" s="205"/>
      <c r="DA147" s="205"/>
      <c r="DB147" s="205"/>
      <c r="DC147" s="205"/>
      <c r="DD147" s="205"/>
      <c r="DE147" s="205"/>
      <c r="DF147" s="205"/>
      <c r="DG147" s="205"/>
      <c r="DH147" s="205"/>
      <c r="DI147" s="205"/>
      <c r="DJ147" s="205"/>
      <c r="DK147" s="205"/>
      <c r="DL147" s="205"/>
      <c r="DM147" s="205"/>
      <c r="DN147" s="205"/>
      <c r="DO147" s="205"/>
      <c r="DP147" s="205"/>
      <c r="DQ147" s="205"/>
      <c r="DR147" s="205"/>
      <c r="DS147" s="205"/>
      <c r="DT147" s="205"/>
      <c r="DU147" s="205"/>
      <c r="DV147" s="205"/>
      <c r="DW147" s="205"/>
      <c r="DX147" s="205"/>
      <c r="DY147" s="205"/>
      <c r="DZ147" s="205"/>
      <c r="EA147" s="205"/>
      <c r="EB147" s="205"/>
      <c r="EC147" s="205"/>
      <c r="ED147" s="205"/>
      <c r="EE147" s="205"/>
      <c r="EF147" s="205"/>
      <c r="EG147" s="205"/>
      <c r="EH147" s="205"/>
      <c r="EI147" s="205"/>
      <c r="EJ147" s="205"/>
      <c r="EK147" s="205"/>
      <c r="EL147" s="205"/>
      <c r="EM147" s="205"/>
      <c r="EN147" s="205"/>
      <c r="EO147" s="205"/>
      <c r="EP147" s="205"/>
      <c r="EQ147" s="205"/>
      <c r="ER147" s="205"/>
      <c r="ES147" s="205"/>
      <c r="ET147" s="205"/>
      <c r="EU147" s="205"/>
      <c r="EV147" s="205"/>
      <c r="EW147" s="205"/>
      <c r="EX147" s="205"/>
      <c r="EY147" s="205"/>
      <c r="EZ147" s="205"/>
      <c r="FA147" s="205"/>
      <c r="FB147" s="205"/>
      <c r="FC147" s="205"/>
      <c r="FD147" s="205"/>
      <c r="FE147" s="205"/>
      <c r="FF147" s="205"/>
      <c r="FG147" s="205"/>
      <c r="FH147" s="205"/>
      <c r="FI147" s="205"/>
      <c r="FJ147" s="205"/>
      <c r="FK147" s="205"/>
      <c r="FL147" s="205"/>
      <c r="FM147" s="205"/>
      <c r="FN147" s="205"/>
      <c r="FO147" s="205"/>
      <c r="FP147" s="205"/>
      <c r="FQ147" s="205"/>
      <c r="FR147" s="205"/>
      <c r="FS147" s="205"/>
      <c r="FT147" s="205"/>
      <c r="FU147" s="205"/>
    </row>
    <row r="148" spans="1:177" ht="25.5" customHeight="1">
      <c r="A148" s="206" t="s">
        <v>269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7"/>
      <c r="W148" s="207" t="s">
        <v>270</v>
      </c>
      <c r="X148" s="208"/>
      <c r="Y148" s="208"/>
      <c r="Z148" s="208"/>
      <c r="AA148" s="208"/>
      <c r="AB148" s="208"/>
      <c r="AC148" s="208"/>
      <c r="AD148" s="208"/>
      <c r="AE148" s="209"/>
      <c r="AF148" s="207" t="s">
        <v>311</v>
      </c>
      <c r="AG148" s="208"/>
      <c r="AH148" s="208"/>
      <c r="AI148" s="208"/>
      <c r="AJ148" s="208"/>
      <c r="AK148" s="208"/>
      <c r="AL148" s="208"/>
      <c r="AM148" s="208"/>
      <c r="AN148" s="208"/>
      <c r="AO148" s="209"/>
      <c r="AP148" s="210" t="s">
        <v>15</v>
      </c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1"/>
      <c r="BA148" s="211"/>
      <c r="BB148" s="211"/>
      <c r="BC148" s="211"/>
      <c r="BD148" s="211"/>
      <c r="BE148" s="211"/>
      <c r="BF148" s="211"/>
      <c r="BG148" s="211"/>
      <c r="BH148" s="211"/>
      <c r="BI148" s="211"/>
      <c r="BJ148" s="211"/>
      <c r="BK148" s="211"/>
      <c r="BL148" s="211"/>
      <c r="BM148" s="211"/>
      <c r="BN148" s="205"/>
      <c r="BO148" s="205"/>
      <c r="BP148" s="205"/>
      <c r="BQ148" s="205"/>
      <c r="BR148" s="205"/>
      <c r="BS148" s="205"/>
      <c r="BT148" s="205"/>
      <c r="BU148" s="205"/>
      <c r="BV148" s="205"/>
      <c r="BW148" s="205"/>
      <c r="BX148" s="205"/>
      <c r="BY148" s="205"/>
      <c r="BZ148" s="205"/>
      <c r="CA148" s="205"/>
      <c r="CB148" s="205"/>
      <c r="CC148" s="205"/>
      <c r="CD148" s="205"/>
      <c r="CE148" s="205"/>
      <c r="CF148" s="205"/>
      <c r="CG148" s="205"/>
      <c r="CH148" s="205"/>
      <c r="CI148" s="205"/>
      <c r="CJ148" s="205"/>
      <c r="CK148" s="205"/>
      <c r="CL148" s="205"/>
      <c r="CM148" s="205"/>
      <c r="CN148" s="205"/>
      <c r="CO148" s="205"/>
      <c r="CP148" s="205"/>
      <c r="CQ148" s="205"/>
      <c r="CR148" s="205"/>
      <c r="CS148" s="205"/>
      <c r="CT148" s="205"/>
      <c r="CU148" s="205"/>
      <c r="CV148" s="205"/>
      <c r="CW148" s="205"/>
      <c r="CX148" s="205"/>
      <c r="CY148" s="205"/>
      <c r="CZ148" s="205"/>
      <c r="DA148" s="205"/>
      <c r="DB148" s="205"/>
      <c r="DC148" s="205"/>
      <c r="DD148" s="205"/>
      <c r="DE148" s="205"/>
      <c r="DF148" s="205"/>
      <c r="DG148" s="205"/>
      <c r="DH148" s="205"/>
      <c r="DI148" s="205"/>
      <c r="DJ148" s="205"/>
      <c r="DK148" s="205"/>
      <c r="DL148" s="205"/>
      <c r="DM148" s="205"/>
      <c r="DN148" s="205"/>
      <c r="DO148" s="205"/>
      <c r="DP148" s="205"/>
      <c r="DQ148" s="205"/>
      <c r="DR148" s="205"/>
      <c r="DS148" s="205"/>
      <c r="DT148" s="205"/>
      <c r="DU148" s="205"/>
      <c r="DV148" s="205"/>
      <c r="DW148" s="205"/>
      <c r="DX148" s="205"/>
      <c r="DY148" s="205"/>
      <c r="DZ148" s="205"/>
      <c r="EA148" s="205"/>
      <c r="EB148" s="205"/>
      <c r="EC148" s="205"/>
      <c r="ED148" s="205"/>
      <c r="EE148" s="205"/>
      <c r="EF148" s="205"/>
      <c r="EG148" s="205"/>
      <c r="EH148" s="205"/>
      <c r="EI148" s="205"/>
      <c r="EJ148" s="205"/>
      <c r="EK148" s="205"/>
      <c r="EL148" s="205"/>
      <c r="EM148" s="205"/>
      <c r="EN148" s="205"/>
      <c r="EO148" s="205"/>
      <c r="EP148" s="205"/>
      <c r="EQ148" s="205"/>
      <c r="ER148" s="205"/>
      <c r="ES148" s="205"/>
      <c r="ET148" s="205"/>
      <c r="EU148" s="205"/>
      <c r="EV148" s="205"/>
      <c r="EW148" s="205"/>
      <c r="EX148" s="205"/>
      <c r="EY148" s="205"/>
      <c r="EZ148" s="205"/>
      <c r="FA148" s="205"/>
      <c r="FB148" s="205"/>
      <c r="FC148" s="205"/>
      <c r="FD148" s="205"/>
      <c r="FE148" s="205"/>
      <c r="FF148" s="205"/>
      <c r="FG148" s="205"/>
      <c r="FH148" s="205"/>
      <c r="FI148" s="205"/>
      <c r="FJ148" s="205"/>
      <c r="FK148" s="205"/>
      <c r="FL148" s="205"/>
      <c r="FM148" s="205"/>
      <c r="FN148" s="205"/>
      <c r="FO148" s="205"/>
      <c r="FP148" s="205"/>
      <c r="FQ148" s="205"/>
      <c r="FR148" s="205"/>
      <c r="FS148" s="205"/>
      <c r="FT148" s="205"/>
      <c r="FU148" s="205"/>
    </row>
    <row r="149" spans="1:177" ht="27" customHeight="1">
      <c r="A149" s="206" t="s">
        <v>271</v>
      </c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7"/>
      <c r="W149" s="207" t="s">
        <v>272</v>
      </c>
      <c r="X149" s="208"/>
      <c r="Y149" s="208"/>
      <c r="Z149" s="208"/>
      <c r="AA149" s="208"/>
      <c r="AB149" s="208"/>
      <c r="AC149" s="208"/>
      <c r="AD149" s="208"/>
      <c r="AE149" s="209"/>
      <c r="AF149" s="207" t="s">
        <v>273</v>
      </c>
      <c r="AG149" s="208"/>
      <c r="AH149" s="208"/>
      <c r="AI149" s="208"/>
      <c r="AJ149" s="208"/>
      <c r="AK149" s="208"/>
      <c r="AL149" s="208"/>
      <c r="AM149" s="208"/>
      <c r="AN149" s="208"/>
      <c r="AO149" s="209"/>
      <c r="AP149" s="210" t="s">
        <v>15</v>
      </c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1"/>
      <c r="BA149" s="211"/>
      <c r="BB149" s="211"/>
      <c r="BC149" s="211"/>
      <c r="BD149" s="211"/>
      <c r="BE149" s="211"/>
      <c r="BF149" s="211"/>
      <c r="BG149" s="211"/>
      <c r="BH149" s="211"/>
      <c r="BI149" s="211"/>
      <c r="BJ149" s="211"/>
      <c r="BK149" s="211"/>
      <c r="BL149" s="211"/>
      <c r="BM149" s="211"/>
      <c r="BN149" s="205"/>
      <c r="BO149" s="205"/>
      <c r="BP149" s="205"/>
      <c r="BQ149" s="205"/>
      <c r="BR149" s="205"/>
      <c r="BS149" s="205"/>
      <c r="BT149" s="205"/>
      <c r="BU149" s="205"/>
      <c r="BV149" s="205"/>
      <c r="BW149" s="205"/>
      <c r="BX149" s="205"/>
      <c r="BY149" s="205"/>
      <c r="BZ149" s="205"/>
      <c r="CA149" s="205"/>
      <c r="CB149" s="205"/>
      <c r="CC149" s="205"/>
      <c r="CD149" s="205"/>
      <c r="CE149" s="205"/>
      <c r="CF149" s="205"/>
      <c r="CG149" s="205"/>
      <c r="CH149" s="205"/>
      <c r="CI149" s="205"/>
      <c r="CJ149" s="205"/>
      <c r="CK149" s="205"/>
      <c r="CL149" s="205"/>
      <c r="CM149" s="205"/>
      <c r="CN149" s="205"/>
      <c r="CO149" s="205"/>
      <c r="CP149" s="205"/>
      <c r="CQ149" s="205"/>
      <c r="CR149" s="205"/>
      <c r="CS149" s="205"/>
      <c r="CT149" s="205"/>
      <c r="CU149" s="205"/>
      <c r="CV149" s="205"/>
      <c r="CW149" s="205"/>
      <c r="CX149" s="205"/>
      <c r="CY149" s="205"/>
      <c r="CZ149" s="205"/>
      <c r="DA149" s="205"/>
      <c r="DB149" s="205"/>
      <c r="DC149" s="205"/>
      <c r="DD149" s="205"/>
      <c r="DE149" s="205"/>
      <c r="DF149" s="205"/>
      <c r="DG149" s="205"/>
      <c r="DH149" s="205"/>
      <c r="DI149" s="205"/>
      <c r="DJ149" s="205"/>
      <c r="DK149" s="205"/>
      <c r="DL149" s="205"/>
      <c r="DM149" s="205"/>
      <c r="DN149" s="205"/>
      <c r="DO149" s="205"/>
      <c r="DP149" s="205"/>
      <c r="DQ149" s="205"/>
      <c r="DR149" s="205"/>
      <c r="DS149" s="205"/>
      <c r="DT149" s="205"/>
      <c r="DU149" s="205"/>
      <c r="DV149" s="205"/>
      <c r="DW149" s="205"/>
      <c r="DX149" s="205"/>
      <c r="DY149" s="205"/>
      <c r="DZ149" s="205"/>
      <c r="EA149" s="205"/>
      <c r="EB149" s="205"/>
      <c r="EC149" s="205"/>
      <c r="ED149" s="205"/>
      <c r="EE149" s="205"/>
      <c r="EF149" s="205"/>
      <c r="EG149" s="205"/>
      <c r="EH149" s="205"/>
      <c r="EI149" s="205"/>
      <c r="EJ149" s="205"/>
      <c r="EK149" s="205"/>
      <c r="EL149" s="205"/>
      <c r="EM149" s="205"/>
      <c r="EN149" s="205"/>
      <c r="EO149" s="205"/>
      <c r="EP149" s="205"/>
      <c r="EQ149" s="205"/>
      <c r="ER149" s="205"/>
      <c r="ES149" s="205"/>
      <c r="ET149" s="205"/>
      <c r="EU149" s="205"/>
      <c r="EV149" s="205"/>
      <c r="EW149" s="205"/>
      <c r="EX149" s="205"/>
      <c r="EY149" s="205"/>
      <c r="EZ149" s="205"/>
      <c r="FA149" s="205"/>
      <c r="FB149" s="205"/>
      <c r="FC149" s="205"/>
      <c r="FD149" s="205"/>
      <c r="FE149" s="205"/>
      <c r="FF149" s="205"/>
      <c r="FG149" s="205"/>
      <c r="FH149" s="205"/>
      <c r="FI149" s="205"/>
      <c r="FJ149" s="205"/>
      <c r="FK149" s="205"/>
      <c r="FL149" s="205"/>
      <c r="FM149" s="205"/>
      <c r="FN149" s="205"/>
      <c r="FO149" s="205"/>
      <c r="FP149" s="205"/>
      <c r="FQ149" s="205"/>
      <c r="FR149" s="205"/>
      <c r="FS149" s="205"/>
      <c r="FT149" s="205"/>
      <c r="FU149" s="205"/>
    </row>
    <row r="150" spans="1:177" ht="15">
      <c r="A150" s="206" t="s">
        <v>274</v>
      </c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7"/>
      <c r="W150" s="207" t="s">
        <v>275</v>
      </c>
      <c r="X150" s="208"/>
      <c r="Y150" s="208"/>
      <c r="Z150" s="208"/>
      <c r="AA150" s="208"/>
      <c r="AB150" s="208"/>
      <c r="AC150" s="208"/>
      <c r="AD150" s="208"/>
      <c r="AE150" s="209"/>
      <c r="AF150" s="207"/>
      <c r="AG150" s="208"/>
      <c r="AH150" s="208"/>
      <c r="AI150" s="208"/>
      <c r="AJ150" s="208"/>
      <c r="AK150" s="208"/>
      <c r="AL150" s="208"/>
      <c r="AM150" s="208"/>
      <c r="AN150" s="208"/>
      <c r="AO150" s="209"/>
      <c r="AP150" s="210" t="s">
        <v>15</v>
      </c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1"/>
      <c r="BA150" s="211"/>
      <c r="BB150" s="211"/>
      <c r="BC150" s="211"/>
      <c r="BD150" s="211"/>
      <c r="BE150" s="211"/>
      <c r="BF150" s="211"/>
      <c r="BG150" s="211"/>
      <c r="BH150" s="211"/>
      <c r="BI150" s="211"/>
      <c r="BJ150" s="211"/>
      <c r="BK150" s="211"/>
      <c r="BL150" s="211"/>
      <c r="BM150" s="211"/>
      <c r="BN150" s="205"/>
      <c r="BO150" s="205"/>
      <c r="BP150" s="205"/>
      <c r="BQ150" s="205"/>
      <c r="BR150" s="205"/>
      <c r="BS150" s="205"/>
      <c r="BT150" s="205"/>
      <c r="BU150" s="205"/>
      <c r="BV150" s="205"/>
      <c r="BW150" s="205"/>
      <c r="BX150" s="205"/>
      <c r="BY150" s="205"/>
      <c r="BZ150" s="205"/>
      <c r="CA150" s="205"/>
      <c r="CB150" s="205"/>
      <c r="CC150" s="205"/>
      <c r="CD150" s="205"/>
      <c r="CE150" s="205"/>
      <c r="CF150" s="205"/>
      <c r="CG150" s="205"/>
      <c r="CH150" s="205"/>
      <c r="CI150" s="205"/>
      <c r="CJ150" s="205"/>
      <c r="CK150" s="205"/>
      <c r="CL150" s="205"/>
      <c r="CM150" s="205"/>
      <c r="CN150" s="205"/>
      <c r="CO150" s="205"/>
      <c r="CP150" s="205"/>
      <c r="CQ150" s="205"/>
      <c r="CR150" s="205"/>
      <c r="CS150" s="205"/>
      <c r="CT150" s="205"/>
      <c r="CU150" s="205"/>
      <c r="CV150" s="205"/>
      <c r="CW150" s="205"/>
      <c r="CX150" s="205"/>
      <c r="CY150" s="205"/>
      <c r="CZ150" s="205"/>
      <c r="DA150" s="205"/>
      <c r="DB150" s="205"/>
      <c r="DC150" s="205"/>
      <c r="DD150" s="205"/>
      <c r="DE150" s="205"/>
      <c r="DF150" s="205"/>
      <c r="DG150" s="205"/>
      <c r="DH150" s="205"/>
      <c r="DI150" s="205"/>
      <c r="DJ150" s="205"/>
      <c r="DK150" s="205"/>
      <c r="DL150" s="205"/>
      <c r="DM150" s="205"/>
      <c r="DN150" s="205"/>
      <c r="DO150" s="205"/>
      <c r="DP150" s="205"/>
      <c r="DQ150" s="205"/>
      <c r="DR150" s="205"/>
      <c r="DS150" s="205"/>
      <c r="DT150" s="205"/>
      <c r="DU150" s="205"/>
      <c r="DV150" s="205"/>
      <c r="DW150" s="205"/>
      <c r="DX150" s="205"/>
      <c r="DY150" s="205"/>
      <c r="DZ150" s="205"/>
      <c r="EA150" s="205"/>
      <c r="EB150" s="205"/>
      <c r="EC150" s="205"/>
      <c r="ED150" s="205"/>
      <c r="EE150" s="205"/>
      <c r="EF150" s="205"/>
      <c r="EG150" s="205"/>
      <c r="EH150" s="205"/>
      <c r="EI150" s="205"/>
      <c r="EJ150" s="205"/>
      <c r="EK150" s="205"/>
      <c r="EL150" s="205"/>
      <c r="EM150" s="205"/>
      <c r="EN150" s="205"/>
      <c r="EO150" s="205"/>
      <c r="EP150" s="205"/>
      <c r="EQ150" s="205"/>
      <c r="ER150" s="205"/>
      <c r="ES150" s="205"/>
      <c r="ET150" s="205"/>
      <c r="EU150" s="205"/>
      <c r="EV150" s="205"/>
      <c r="EW150" s="205"/>
      <c r="EX150" s="205"/>
      <c r="EY150" s="205"/>
      <c r="EZ150" s="205"/>
      <c r="FA150" s="205"/>
      <c r="FB150" s="205"/>
      <c r="FC150" s="205"/>
      <c r="FD150" s="205"/>
      <c r="FE150" s="205"/>
      <c r="FF150" s="205"/>
      <c r="FG150" s="205"/>
      <c r="FH150" s="205"/>
      <c r="FI150" s="205"/>
      <c r="FJ150" s="205"/>
      <c r="FK150" s="205"/>
      <c r="FL150" s="205"/>
      <c r="FM150" s="205"/>
      <c r="FN150" s="205"/>
      <c r="FO150" s="205"/>
      <c r="FP150" s="205"/>
      <c r="FQ150" s="205"/>
      <c r="FR150" s="205"/>
      <c r="FS150" s="205"/>
      <c r="FT150" s="205"/>
      <c r="FU150" s="205"/>
    </row>
    <row r="151" spans="1:177" ht="29.25" customHeight="1">
      <c r="A151" s="206" t="s">
        <v>276</v>
      </c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7"/>
      <c r="W151" s="207" t="s">
        <v>277</v>
      </c>
      <c r="X151" s="208"/>
      <c r="Y151" s="208"/>
      <c r="Z151" s="208"/>
      <c r="AA151" s="208"/>
      <c r="AB151" s="208"/>
      <c r="AC151" s="208"/>
      <c r="AD151" s="208"/>
      <c r="AE151" s="209"/>
      <c r="AF151" s="207" t="s">
        <v>278</v>
      </c>
      <c r="AG151" s="208"/>
      <c r="AH151" s="208"/>
      <c r="AI151" s="208"/>
      <c r="AJ151" s="208"/>
      <c r="AK151" s="208"/>
      <c r="AL151" s="208"/>
      <c r="AM151" s="208"/>
      <c r="AN151" s="208"/>
      <c r="AO151" s="209"/>
      <c r="AP151" s="210" t="s">
        <v>15</v>
      </c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1">
        <f>CP151</f>
        <v>36671.55</v>
      </c>
      <c r="BA151" s="211"/>
      <c r="BB151" s="211"/>
      <c r="BC151" s="211"/>
      <c r="BD151" s="211"/>
      <c r="BE151" s="211"/>
      <c r="BF151" s="211"/>
      <c r="BG151" s="211"/>
      <c r="BH151" s="211"/>
      <c r="BI151" s="211"/>
      <c r="BJ151" s="211"/>
      <c r="BK151" s="211"/>
      <c r="BL151" s="211"/>
      <c r="BM151" s="211"/>
      <c r="BN151" s="205"/>
      <c r="BO151" s="205"/>
      <c r="BP151" s="205"/>
      <c r="BQ151" s="205"/>
      <c r="BR151" s="205"/>
      <c r="BS151" s="205"/>
      <c r="BT151" s="205"/>
      <c r="BU151" s="205"/>
      <c r="BV151" s="205"/>
      <c r="BW151" s="205"/>
      <c r="BX151" s="205"/>
      <c r="BY151" s="205"/>
      <c r="BZ151" s="205"/>
      <c r="CA151" s="205"/>
      <c r="CB151" s="205"/>
      <c r="CC151" s="205"/>
      <c r="CD151" s="205"/>
      <c r="CE151" s="205"/>
      <c r="CF151" s="205"/>
      <c r="CG151" s="205"/>
      <c r="CH151" s="205"/>
      <c r="CI151" s="205"/>
      <c r="CJ151" s="205"/>
      <c r="CK151" s="205"/>
      <c r="CL151" s="205"/>
      <c r="CM151" s="205"/>
      <c r="CN151" s="205"/>
      <c r="CO151" s="205"/>
      <c r="CP151" s="205">
        <v>36671.55</v>
      </c>
      <c r="CQ151" s="205"/>
      <c r="CR151" s="205"/>
      <c r="CS151" s="205"/>
      <c r="CT151" s="205"/>
      <c r="CU151" s="205"/>
      <c r="CV151" s="205"/>
      <c r="CW151" s="205"/>
      <c r="CX151" s="205"/>
      <c r="CY151" s="205"/>
      <c r="CZ151" s="205"/>
      <c r="DA151" s="205"/>
      <c r="DB151" s="205"/>
      <c r="DC151" s="205"/>
      <c r="DD151" s="205"/>
      <c r="DE151" s="205"/>
      <c r="DF151" s="205"/>
      <c r="DG151" s="205"/>
      <c r="DH151" s="205"/>
      <c r="DI151" s="205"/>
      <c r="DJ151" s="205"/>
      <c r="DK151" s="205"/>
      <c r="DL151" s="205"/>
      <c r="DM151" s="205"/>
      <c r="DN151" s="205"/>
      <c r="DO151" s="205"/>
      <c r="DP151" s="205"/>
      <c r="DQ151" s="205"/>
      <c r="DR151" s="205"/>
      <c r="DS151" s="205"/>
      <c r="DT151" s="205"/>
      <c r="DU151" s="205"/>
      <c r="DV151" s="205"/>
      <c r="DW151" s="205"/>
      <c r="DX151" s="205"/>
      <c r="DY151" s="205"/>
      <c r="DZ151" s="205"/>
      <c r="EA151" s="205"/>
      <c r="EB151" s="205"/>
      <c r="EC151" s="205"/>
      <c r="ED151" s="205"/>
      <c r="EE151" s="205"/>
      <c r="EF151" s="205"/>
      <c r="EG151" s="205"/>
      <c r="EH151" s="205"/>
      <c r="EI151" s="205"/>
      <c r="EJ151" s="205"/>
      <c r="EK151" s="205"/>
      <c r="EL151" s="205"/>
      <c r="EM151" s="205"/>
      <c r="EN151" s="205"/>
      <c r="EO151" s="205"/>
      <c r="EP151" s="205"/>
      <c r="EQ151" s="205"/>
      <c r="ER151" s="205"/>
      <c r="ES151" s="205"/>
      <c r="ET151" s="205"/>
      <c r="EU151" s="205"/>
      <c r="EV151" s="205"/>
      <c r="EW151" s="205"/>
      <c r="EX151" s="205"/>
      <c r="EY151" s="205"/>
      <c r="EZ151" s="205"/>
      <c r="FA151" s="205"/>
      <c r="FB151" s="205"/>
      <c r="FC151" s="205"/>
      <c r="FD151" s="205"/>
      <c r="FE151" s="205"/>
      <c r="FF151" s="205"/>
      <c r="FG151" s="205"/>
      <c r="FH151" s="205"/>
      <c r="FI151" s="205"/>
      <c r="FJ151" s="205"/>
      <c r="FK151" s="205"/>
      <c r="FL151" s="205"/>
      <c r="FM151" s="205"/>
      <c r="FN151" s="205"/>
      <c r="FO151" s="205"/>
      <c r="FP151" s="205"/>
      <c r="FQ151" s="205"/>
      <c r="FR151" s="205"/>
      <c r="FS151" s="205"/>
      <c r="FT151" s="205"/>
      <c r="FU151" s="205"/>
    </row>
    <row r="152" spans="1:177" ht="25.5" customHeight="1">
      <c r="A152" s="206" t="s">
        <v>279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7"/>
      <c r="W152" s="207" t="s">
        <v>280</v>
      </c>
      <c r="X152" s="208"/>
      <c r="Y152" s="208"/>
      <c r="Z152" s="208"/>
      <c r="AA152" s="208"/>
      <c r="AB152" s="208"/>
      <c r="AC152" s="208"/>
      <c r="AD152" s="208"/>
      <c r="AE152" s="209"/>
      <c r="AF152" s="207" t="s">
        <v>281</v>
      </c>
      <c r="AG152" s="208"/>
      <c r="AH152" s="208"/>
      <c r="AI152" s="208"/>
      <c r="AJ152" s="208"/>
      <c r="AK152" s="208"/>
      <c r="AL152" s="208"/>
      <c r="AM152" s="208"/>
      <c r="AN152" s="208"/>
      <c r="AO152" s="209"/>
      <c r="AP152" s="210" t="s">
        <v>15</v>
      </c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1">
        <v>7900</v>
      </c>
      <c r="BA152" s="211"/>
      <c r="BB152" s="211"/>
      <c r="BC152" s="211"/>
      <c r="BD152" s="211"/>
      <c r="BE152" s="211"/>
      <c r="BF152" s="211"/>
      <c r="BG152" s="211"/>
      <c r="BH152" s="211"/>
      <c r="BI152" s="211"/>
      <c r="BJ152" s="211"/>
      <c r="BK152" s="211"/>
      <c r="BL152" s="211"/>
      <c r="BM152" s="211"/>
      <c r="BN152" s="205"/>
      <c r="BO152" s="205"/>
      <c r="BP152" s="205"/>
      <c r="BQ152" s="205"/>
      <c r="BR152" s="205"/>
      <c r="BS152" s="205"/>
      <c r="BT152" s="205"/>
      <c r="BU152" s="205"/>
      <c r="BV152" s="205"/>
      <c r="BW152" s="205"/>
      <c r="BX152" s="205"/>
      <c r="BY152" s="205"/>
      <c r="BZ152" s="205"/>
      <c r="CA152" s="205"/>
      <c r="CB152" s="205"/>
      <c r="CC152" s="205"/>
      <c r="CD152" s="205"/>
      <c r="CE152" s="205"/>
      <c r="CF152" s="205"/>
      <c r="CG152" s="205"/>
      <c r="CH152" s="205"/>
      <c r="CI152" s="205"/>
      <c r="CJ152" s="205"/>
      <c r="CK152" s="205"/>
      <c r="CL152" s="205"/>
      <c r="CM152" s="205"/>
      <c r="CN152" s="205"/>
      <c r="CO152" s="205"/>
      <c r="CP152" s="205">
        <v>7900</v>
      </c>
      <c r="CQ152" s="205"/>
      <c r="CR152" s="205"/>
      <c r="CS152" s="205"/>
      <c r="CT152" s="205"/>
      <c r="CU152" s="205"/>
      <c r="CV152" s="205"/>
      <c r="CW152" s="205"/>
      <c r="CX152" s="205"/>
      <c r="CY152" s="205"/>
      <c r="CZ152" s="205"/>
      <c r="DA152" s="205"/>
      <c r="DB152" s="205"/>
      <c r="DC152" s="205"/>
      <c r="DD152" s="205"/>
      <c r="DE152" s="205"/>
      <c r="DF152" s="205"/>
      <c r="DG152" s="205"/>
      <c r="DH152" s="205"/>
      <c r="DI152" s="205"/>
      <c r="DJ152" s="205"/>
      <c r="DK152" s="205"/>
      <c r="DL152" s="205"/>
      <c r="DM152" s="205"/>
      <c r="DN152" s="205"/>
      <c r="DO152" s="205"/>
      <c r="DP152" s="205"/>
      <c r="DQ152" s="205"/>
      <c r="DR152" s="205"/>
      <c r="DS152" s="205"/>
      <c r="DT152" s="205"/>
      <c r="DU152" s="205"/>
      <c r="DV152" s="205"/>
      <c r="DW152" s="205"/>
      <c r="DX152" s="205"/>
      <c r="DY152" s="205"/>
      <c r="DZ152" s="205"/>
      <c r="EA152" s="205"/>
      <c r="EB152" s="205"/>
      <c r="EC152" s="205"/>
      <c r="ED152" s="205"/>
      <c r="EE152" s="205"/>
      <c r="EF152" s="205"/>
      <c r="EG152" s="205"/>
      <c r="EH152" s="205"/>
      <c r="EI152" s="205"/>
      <c r="EJ152" s="205"/>
      <c r="EK152" s="205"/>
      <c r="EL152" s="205"/>
      <c r="EM152" s="205"/>
      <c r="EN152" s="205"/>
      <c r="EO152" s="205"/>
      <c r="EP152" s="205"/>
      <c r="EQ152" s="205"/>
      <c r="ER152" s="205"/>
      <c r="ES152" s="205"/>
      <c r="ET152" s="205"/>
      <c r="EU152" s="205"/>
      <c r="EV152" s="205"/>
      <c r="EW152" s="205"/>
      <c r="EX152" s="205"/>
      <c r="EY152" s="205"/>
      <c r="EZ152" s="205"/>
      <c r="FA152" s="205"/>
      <c r="FB152" s="205"/>
      <c r="FC152" s="205"/>
      <c r="FD152" s="205"/>
      <c r="FE152" s="205"/>
      <c r="FF152" s="205"/>
      <c r="FG152" s="205"/>
      <c r="FH152" s="205"/>
      <c r="FI152" s="205"/>
      <c r="FJ152" s="205"/>
      <c r="FK152" s="205"/>
      <c r="FL152" s="205"/>
      <c r="FM152" s="205"/>
      <c r="FN152" s="205"/>
      <c r="FO152" s="205"/>
      <c r="FP152" s="205"/>
      <c r="FQ152" s="205"/>
      <c r="FR152" s="205"/>
      <c r="FS152" s="205"/>
      <c r="FT152" s="205"/>
      <c r="FU152" s="205"/>
    </row>
    <row r="153" spans="1:177" ht="35.25" customHeight="1">
      <c r="A153" s="206" t="s">
        <v>282</v>
      </c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7"/>
      <c r="W153" s="207" t="s">
        <v>283</v>
      </c>
      <c r="X153" s="208"/>
      <c r="Y153" s="208"/>
      <c r="Z153" s="208"/>
      <c r="AA153" s="208"/>
      <c r="AB153" s="208"/>
      <c r="AC153" s="208"/>
      <c r="AD153" s="208"/>
      <c r="AE153" s="209"/>
      <c r="AF153" s="207" t="s">
        <v>284</v>
      </c>
      <c r="AG153" s="208"/>
      <c r="AH153" s="208"/>
      <c r="AI153" s="208"/>
      <c r="AJ153" s="208"/>
      <c r="AK153" s="208"/>
      <c r="AL153" s="208"/>
      <c r="AM153" s="208"/>
      <c r="AN153" s="208"/>
      <c r="AO153" s="209"/>
      <c r="AP153" s="210" t="s">
        <v>15</v>
      </c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1"/>
      <c r="BA153" s="211"/>
      <c r="BB153" s="211"/>
      <c r="BC153" s="211"/>
      <c r="BD153" s="211"/>
      <c r="BE153" s="211"/>
      <c r="BF153" s="211"/>
      <c r="BG153" s="211"/>
      <c r="BH153" s="211"/>
      <c r="BI153" s="211"/>
      <c r="BJ153" s="211"/>
      <c r="BK153" s="211"/>
      <c r="BL153" s="211"/>
      <c r="BM153" s="211"/>
      <c r="BN153" s="205"/>
      <c r="BO153" s="205"/>
      <c r="BP153" s="205"/>
      <c r="BQ153" s="205"/>
      <c r="BR153" s="205"/>
      <c r="BS153" s="205"/>
      <c r="BT153" s="205"/>
      <c r="BU153" s="205"/>
      <c r="BV153" s="205"/>
      <c r="BW153" s="205"/>
      <c r="BX153" s="205"/>
      <c r="BY153" s="205"/>
      <c r="BZ153" s="205"/>
      <c r="CA153" s="205"/>
      <c r="CB153" s="205"/>
      <c r="CC153" s="205"/>
      <c r="CD153" s="205"/>
      <c r="CE153" s="205"/>
      <c r="CF153" s="205"/>
      <c r="CG153" s="205"/>
      <c r="CH153" s="205"/>
      <c r="CI153" s="205"/>
      <c r="CJ153" s="205"/>
      <c r="CK153" s="205"/>
      <c r="CL153" s="205"/>
      <c r="CM153" s="205"/>
      <c r="CN153" s="205"/>
      <c r="CO153" s="205"/>
      <c r="CP153" s="205"/>
      <c r="CQ153" s="205"/>
      <c r="CR153" s="205"/>
      <c r="CS153" s="205"/>
      <c r="CT153" s="205"/>
      <c r="CU153" s="205"/>
      <c r="CV153" s="205"/>
      <c r="CW153" s="205"/>
      <c r="CX153" s="205"/>
      <c r="CY153" s="205"/>
      <c r="CZ153" s="205"/>
      <c r="DA153" s="205"/>
      <c r="DB153" s="205"/>
      <c r="DC153" s="205"/>
      <c r="DD153" s="205"/>
      <c r="DE153" s="205"/>
      <c r="DF153" s="205"/>
      <c r="DG153" s="205"/>
      <c r="DH153" s="205"/>
      <c r="DI153" s="205"/>
      <c r="DJ153" s="205"/>
      <c r="DK153" s="205"/>
      <c r="DL153" s="205"/>
      <c r="DM153" s="205"/>
      <c r="DN153" s="205"/>
      <c r="DO153" s="205"/>
      <c r="DP153" s="205"/>
      <c r="DQ153" s="205"/>
      <c r="DR153" s="205"/>
      <c r="DS153" s="205"/>
      <c r="DT153" s="205"/>
      <c r="DU153" s="205"/>
      <c r="DV153" s="205"/>
      <c r="DW153" s="205"/>
      <c r="DX153" s="205"/>
      <c r="DY153" s="205"/>
      <c r="DZ153" s="205"/>
      <c r="EA153" s="205"/>
      <c r="EB153" s="205"/>
      <c r="EC153" s="205"/>
      <c r="ED153" s="205"/>
      <c r="EE153" s="205"/>
      <c r="EF153" s="205"/>
      <c r="EG153" s="205"/>
      <c r="EH153" s="205"/>
      <c r="EI153" s="205"/>
      <c r="EJ153" s="205"/>
      <c r="EK153" s="205"/>
      <c r="EL153" s="205"/>
      <c r="EM153" s="205"/>
      <c r="EN153" s="205"/>
      <c r="EO153" s="205"/>
      <c r="EP153" s="205"/>
      <c r="EQ153" s="205"/>
      <c r="ER153" s="205"/>
      <c r="ES153" s="205"/>
      <c r="ET153" s="205"/>
      <c r="EU153" s="205"/>
      <c r="EV153" s="205"/>
      <c r="EW153" s="205"/>
      <c r="EX153" s="205"/>
      <c r="EY153" s="205"/>
      <c r="EZ153" s="205"/>
      <c r="FA153" s="205"/>
      <c r="FB153" s="205"/>
      <c r="FC153" s="205"/>
      <c r="FD153" s="205"/>
      <c r="FE153" s="205"/>
      <c r="FF153" s="205"/>
      <c r="FG153" s="205"/>
      <c r="FH153" s="205"/>
      <c r="FI153" s="205"/>
      <c r="FJ153" s="205"/>
      <c r="FK153" s="205"/>
      <c r="FL153" s="205"/>
      <c r="FM153" s="205"/>
      <c r="FN153" s="205"/>
      <c r="FO153" s="205"/>
      <c r="FP153" s="205"/>
      <c r="FQ153" s="205"/>
      <c r="FR153" s="205"/>
      <c r="FS153" s="205"/>
      <c r="FT153" s="205"/>
      <c r="FU153" s="205"/>
    </row>
    <row r="154" spans="1:177" ht="40.5" customHeight="1">
      <c r="A154" s="206" t="s">
        <v>285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7"/>
      <c r="W154" s="207" t="s">
        <v>286</v>
      </c>
      <c r="X154" s="208"/>
      <c r="Y154" s="208"/>
      <c r="Z154" s="208"/>
      <c r="AA154" s="208"/>
      <c r="AB154" s="208"/>
      <c r="AC154" s="208"/>
      <c r="AD154" s="208"/>
      <c r="AE154" s="209"/>
      <c r="AF154" s="207" t="s">
        <v>287</v>
      </c>
      <c r="AG154" s="208"/>
      <c r="AH154" s="208"/>
      <c r="AI154" s="208"/>
      <c r="AJ154" s="208"/>
      <c r="AK154" s="208"/>
      <c r="AL154" s="208"/>
      <c r="AM154" s="208"/>
      <c r="AN154" s="208"/>
      <c r="AO154" s="209"/>
      <c r="AP154" s="210" t="s">
        <v>15</v>
      </c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1"/>
      <c r="BA154" s="211"/>
      <c r="BB154" s="211"/>
      <c r="BC154" s="211"/>
      <c r="BD154" s="211"/>
      <c r="BE154" s="211"/>
      <c r="BF154" s="211"/>
      <c r="BG154" s="211"/>
      <c r="BH154" s="211"/>
      <c r="BI154" s="211"/>
      <c r="BJ154" s="211"/>
      <c r="BK154" s="211"/>
      <c r="BL154" s="211"/>
      <c r="BM154" s="211"/>
      <c r="BN154" s="205"/>
      <c r="BO154" s="205"/>
      <c r="BP154" s="205"/>
      <c r="BQ154" s="205"/>
      <c r="BR154" s="205"/>
      <c r="BS154" s="205"/>
      <c r="BT154" s="205"/>
      <c r="BU154" s="205"/>
      <c r="BV154" s="205"/>
      <c r="BW154" s="205"/>
      <c r="BX154" s="205"/>
      <c r="BY154" s="205"/>
      <c r="BZ154" s="205"/>
      <c r="CA154" s="205"/>
      <c r="CB154" s="205"/>
      <c r="CC154" s="205"/>
      <c r="CD154" s="205"/>
      <c r="CE154" s="205"/>
      <c r="CF154" s="205"/>
      <c r="CG154" s="205"/>
      <c r="CH154" s="205"/>
      <c r="CI154" s="205"/>
      <c r="CJ154" s="205"/>
      <c r="CK154" s="205"/>
      <c r="CL154" s="205"/>
      <c r="CM154" s="205"/>
      <c r="CN154" s="205"/>
      <c r="CO154" s="205"/>
      <c r="CP154" s="205"/>
      <c r="CQ154" s="205"/>
      <c r="CR154" s="205"/>
      <c r="CS154" s="205"/>
      <c r="CT154" s="205"/>
      <c r="CU154" s="205"/>
      <c r="CV154" s="205"/>
      <c r="CW154" s="205"/>
      <c r="CX154" s="205"/>
      <c r="CY154" s="205"/>
      <c r="CZ154" s="205"/>
      <c r="DA154" s="205"/>
      <c r="DB154" s="205"/>
      <c r="DC154" s="205"/>
      <c r="DD154" s="205"/>
      <c r="DE154" s="205"/>
      <c r="DF154" s="205"/>
      <c r="DG154" s="205"/>
      <c r="DH154" s="205"/>
      <c r="DI154" s="205"/>
      <c r="DJ154" s="205"/>
      <c r="DK154" s="205"/>
      <c r="DL154" s="205"/>
      <c r="DM154" s="205"/>
      <c r="DN154" s="205"/>
      <c r="DO154" s="205"/>
      <c r="DP154" s="205"/>
      <c r="DQ154" s="205"/>
      <c r="DR154" s="205"/>
      <c r="DS154" s="205"/>
      <c r="DT154" s="205"/>
      <c r="DU154" s="205"/>
      <c r="DV154" s="205"/>
      <c r="DW154" s="205"/>
      <c r="DX154" s="205"/>
      <c r="DY154" s="205"/>
      <c r="DZ154" s="205"/>
      <c r="EA154" s="205"/>
      <c r="EB154" s="205"/>
      <c r="EC154" s="205"/>
      <c r="ED154" s="205"/>
      <c r="EE154" s="205"/>
      <c r="EF154" s="205"/>
      <c r="EG154" s="205"/>
      <c r="EH154" s="205"/>
      <c r="EI154" s="205"/>
      <c r="EJ154" s="205"/>
      <c r="EK154" s="205"/>
      <c r="EL154" s="205"/>
      <c r="EM154" s="205"/>
      <c r="EN154" s="205"/>
      <c r="EO154" s="205"/>
      <c r="EP154" s="205"/>
      <c r="EQ154" s="205"/>
      <c r="ER154" s="205"/>
      <c r="ES154" s="205"/>
      <c r="ET154" s="205"/>
      <c r="EU154" s="205"/>
      <c r="EV154" s="205"/>
      <c r="EW154" s="205"/>
      <c r="EX154" s="205"/>
      <c r="EY154" s="205"/>
      <c r="EZ154" s="205"/>
      <c r="FA154" s="205"/>
      <c r="FB154" s="205"/>
      <c r="FC154" s="205"/>
      <c r="FD154" s="205"/>
      <c r="FE154" s="205"/>
      <c r="FF154" s="205"/>
      <c r="FG154" s="205"/>
      <c r="FH154" s="205"/>
      <c r="FI154" s="205"/>
      <c r="FJ154" s="205"/>
      <c r="FK154" s="205"/>
      <c r="FL154" s="205"/>
      <c r="FM154" s="205"/>
      <c r="FN154" s="205"/>
      <c r="FO154" s="205"/>
      <c r="FP154" s="205"/>
      <c r="FQ154" s="205"/>
      <c r="FR154" s="205"/>
      <c r="FS154" s="205"/>
      <c r="FT154" s="205"/>
      <c r="FU154" s="205"/>
    </row>
    <row r="155" spans="1:177" ht="57" customHeight="1">
      <c r="A155" s="219" t="s">
        <v>192</v>
      </c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9"/>
      <c r="W155" s="214" t="s">
        <v>191</v>
      </c>
      <c r="X155" s="215"/>
      <c r="Y155" s="215"/>
      <c r="Z155" s="215"/>
      <c r="AA155" s="215"/>
      <c r="AB155" s="215"/>
      <c r="AC155" s="215"/>
      <c r="AD155" s="215"/>
      <c r="AE155" s="216"/>
      <c r="AF155" s="214"/>
      <c r="AG155" s="215"/>
      <c r="AH155" s="215"/>
      <c r="AI155" s="215"/>
      <c r="AJ155" s="215"/>
      <c r="AK155" s="215"/>
      <c r="AL155" s="215"/>
      <c r="AM155" s="215"/>
      <c r="AN155" s="215"/>
      <c r="AO155" s="216"/>
      <c r="AP155" s="217"/>
      <c r="AQ155" s="217"/>
      <c r="AR155" s="217"/>
      <c r="AS155" s="217"/>
      <c r="AT155" s="217"/>
      <c r="AU155" s="217"/>
      <c r="AV155" s="217"/>
      <c r="AW155" s="217"/>
      <c r="AX155" s="217"/>
      <c r="AY155" s="217"/>
      <c r="AZ155" s="212">
        <f>SUM(AZ157:BM165)</f>
        <v>6312067.33</v>
      </c>
      <c r="BA155" s="212"/>
      <c r="BB155" s="212"/>
      <c r="BC155" s="212"/>
      <c r="BD155" s="212"/>
      <c r="BE155" s="212"/>
      <c r="BF155" s="212"/>
      <c r="BG155" s="212"/>
      <c r="BH155" s="212"/>
      <c r="BI155" s="212"/>
      <c r="BJ155" s="212"/>
      <c r="BK155" s="212"/>
      <c r="BL155" s="212"/>
      <c r="BM155" s="212"/>
      <c r="BN155" s="212">
        <f>SUM(BN157:CA165)</f>
        <v>5879663.550000001</v>
      </c>
      <c r="BO155" s="212"/>
      <c r="BP155" s="212"/>
      <c r="BQ155" s="212"/>
      <c r="BR155" s="212"/>
      <c r="BS155" s="212"/>
      <c r="BT155" s="212"/>
      <c r="BU155" s="212"/>
      <c r="BV155" s="212"/>
      <c r="BW155" s="212"/>
      <c r="BX155" s="212"/>
      <c r="BY155" s="212"/>
      <c r="BZ155" s="212"/>
      <c r="CA155" s="212"/>
      <c r="CB155" s="212">
        <f>SUM(CB157:CO165)</f>
        <v>5879663.550000001</v>
      </c>
      <c r="CC155" s="212"/>
      <c r="CD155" s="212"/>
      <c r="CE155" s="212"/>
      <c r="CF155" s="212"/>
      <c r="CG155" s="212"/>
      <c r="CH155" s="212"/>
      <c r="CI155" s="212"/>
      <c r="CJ155" s="212"/>
      <c r="CK155" s="212"/>
      <c r="CL155" s="212"/>
      <c r="CM155" s="212"/>
      <c r="CN155" s="212"/>
      <c r="CO155" s="212"/>
      <c r="CP155" s="212">
        <f>SUM(CP157:DC165)</f>
        <v>6312067.33</v>
      </c>
      <c r="CQ155" s="212"/>
      <c r="CR155" s="212"/>
      <c r="CS155" s="212"/>
      <c r="CT155" s="212"/>
      <c r="CU155" s="212"/>
      <c r="CV155" s="212"/>
      <c r="CW155" s="212"/>
      <c r="CX155" s="212"/>
      <c r="CY155" s="212"/>
      <c r="CZ155" s="212"/>
      <c r="DA155" s="212"/>
      <c r="DB155" s="212"/>
      <c r="DC155" s="212"/>
      <c r="DD155" s="212">
        <f>SUM(DD157:DQ165)</f>
        <v>5879663.550000001</v>
      </c>
      <c r="DE155" s="212"/>
      <c r="DF155" s="212"/>
      <c r="DG155" s="212"/>
      <c r="DH155" s="212"/>
      <c r="DI155" s="212"/>
      <c r="DJ155" s="212"/>
      <c r="DK155" s="212"/>
      <c r="DL155" s="212"/>
      <c r="DM155" s="212"/>
      <c r="DN155" s="212"/>
      <c r="DO155" s="212"/>
      <c r="DP155" s="212"/>
      <c r="DQ155" s="212"/>
      <c r="DR155" s="212">
        <f>SUM(DR157:EE165)</f>
        <v>5879633.550000001</v>
      </c>
      <c r="DS155" s="212"/>
      <c r="DT155" s="212"/>
      <c r="DU155" s="212"/>
      <c r="DV155" s="212"/>
      <c r="DW155" s="212"/>
      <c r="DX155" s="212"/>
      <c r="DY155" s="212"/>
      <c r="DZ155" s="212"/>
      <c r="EA155" s="212"/>
      <c r="EB155" s="212"/>
      <c r="EC155" s="212"/>
      <c r="ED155" s="212"/>
      <c r="EE155" s="212"/>
      <c r="EF155" s="212">
        <f>SUM(EF157:ES164)</f>
        <v>0</v>
      </c>
      <c r="EG155" s="212"/>
      <c r="EH155" s="212"/>
      <c r="EI155" s="212"/>
      <c r="EJ155" s="212"/>
      <c r="EK155" s="212"/>
      <c r="EL155" s="212"/>
      <c r="EM155" s="212"/>
      <c r="EN155" s="212"/>
      <c r="EO155" s="212"/>
      <c r="EP155" s="212"/>
      <c r="EQ155" s="212"/>
      <c r="ER155" s="212"/>
      <c r="ES155" s="212"/>
      <c r="ET155" s="212">
        <f>SUM(ET157:FG164)</f>
        <v>0</v>
      </c>
      <c r="EU155" s="212"/>
      <c r="EV155" s="212"/>
      <c r="EW155" s="212"/>
      <c r="EX155" s="212"/>
      <c r="EY155" s="212"/>
      <c r="EZ155" s="212"/>
      <c r="FA155" s="212"/>
      <c r="FB155" s="212"/>
      <c r="FC155" s="212"/>
      <c r="FD155" s="212"/>
      <c r="FE155" s="212"/>
      <c r="FF155" s="212"/>
      <c r="FG155" s="212"/>
      <c r="FH155" s="212">
        <f>SUM(FH157:FU164)</f>
        <v>0</v>
      </c>
      <c r="FI155" s="212"/>
      <c r="FJ155" s="212"/>
      <c r="FK155" s="212"/>
      <c r="FL155" s="212"/>
      <c r="FM155" s="212"/>
      <c r="FN155" s="212"/>
      <c r="FO155" s="212"/>
      <c r="FP155" s="212"/>
      <c r="FQ155" s="212"/>
      <c r="FR155" s="212"/>
      <c r="FS155" s="212"/>
      <c r="FT155" s="212"/>
      <c r="FU155" s="212"/>
    </row>
    <row r="156" spans="1:177" ht="15">
      <c r="A156" s="213" t="s">
        <v>1</v>
      </c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4"/>
      <c r="W156" s="207" t="s">
        <v>288</v>
      </c>
      <c r="X156" s="208"/>
      <c r="Y156" s="208"/>
      <c r="Z156" s="208"/>
      <c r="AA156" s="208"/>
      <c r="AB156" s="208"/>
      <c r="AC156" s="208"/>
      <c r="AD156" s="208"/>
      <c r="AE156" s="209"/>
      <c r="AF156" s="214"/>
      <c r="AG156" s="215"/>
      <c r="AH156" s="215"/>
      <c r="AI156" s="215"/>
      <c r="AJ156" s="215"/>
      <c r="AK156" s="215"/>
      <c r="AL156" s="215"/>
      <c r="AM156" s="215"/>
      <c r="AN156" s="215"/>
      <c r="AO156" s="216"/>
      <c r="AP156" s="217"/>
      <c r="AQ156" s="217"/>
      <c r="AR156" s="217"/>
      <c r="AS156" s="217"/>
      <c r="AT156" s="217"/>
      <c r="AU156" s="217"/>
      <c r="AV156" s="217"/>
      <c r="AW156" s="217"/>
      <c r="AX156" s="217"/>
      <c r="AY156" s="217"/>
      <c r="AZ156" s="218"/>
      <c r="BA156" s="218"/>
      <c r="BB156" s="218"/>
      <c r="BC156" s="218"/>
      <c r="BD156" s="218"/>
      <c r="BE156" s="218"/>
      <c r="BF156" s="218"/>
      <c r="BG156" s="218"/>
      <c r="BH156" s="218"/>
      <c r="BI156" s="218"/>
      <c r="BJ156" s="218"/>
      <c r="BK156" s="218"/>
      <c r="BL156" s="218"/>
      <c r="BM156" s="218"/>
      <c r="BN156" s="212"/>
      <c r="BO156" s="212"/>
      <c r="BP156" s="212"/>
      <c r="BQ156" s="212"/>
      <c r="BR156" s="212"/>
      <c r="BS156" s="212"/>
      <c r="BT156" s="212"/>
      <c r="BU156" s="212"/>
      <c r="BV156" s="212"/>
      <c r="BW156" s="212"/>
      <c r="BX156" s="212"/>
      <c r="BY156" s="212"/>
      <c r="BZ156" s="212"/>
      <c r="CA156" s="212"/>
      <c r="CB156" s="212"/>
      <c r="CC156" s="212"/>
      <c r="CD156" s="212"/>
      <c r="CE156" s="212"/>
      <c r="CF156" s="212"/>
      <c r="CG156" s="212"/>
      <c r="CH156" s="212"/>
      <c r="CI156" s="212"/>
      <c r="CJ156" s="212"/>
      <c r="CK156" s="212"/>
      <c r="CL156" s="212"/>
      <c r="CM156" s="212"/>
      <c r="CN156" s="212"/>
      <c r="CO156" s="212"/>
      <c r="CP156" s="212"/>
      <c r="CQ156" s="212"/>
      <c r="CR156" s="212"/>
      <c r="CS156" s="212"/>
      <c r="CT156" s="212"/>
      <c r="CU156" s="212"/>
      <c r="CV156" s="212"/>
      <c r="CW156" s="212"/>
      <c r="CX156" s="212"/>
      <c r="CY156" s="212"/>
      <c r="CZ156" s="212"/>
      <c r="DA156" s="212"/>
      <c r="DB156" s="212"/>
      <c r="DC156" s="212"/>
      <c r="DD156" s="212"/>
      <c r="DE156" s="212"/>
      <c r="DF156" s="212"/>
      <c r="DG156" s="212"/>
      <c r="DH156" s="212"/>
      <c r="DI156" s="212"/>
      <c r="DJ156" s="212"/>
      <c r="DK156" s="212"/>
      <c r="DL156" s="212"/>
      <c r="DM156" s="212"/>
      <c r="DN156" s="212"/>
      <c r="DO156" s="212"/>
      <c r="DP156" s="212"/>
      <c r="DQ156" s="212"/>
      <c r="DR156" s="212"/>
      <c r="DS156" s="212"/>
      <c r="DT156" s="212"/>
      <c r="DU156" s="212"/>
      <c r="DV156" s="212"/>
      <c r="DW156" s="212"/>
      <c r="DX156" s="212"/>
      <c r="DY156" s="212"/>
      <c r="DZ156" s="212"/>
      <c r="EA156" s="212"/>
      <c r="EB156" s="212"/>
      <c r="EC156" s="212"/>
      <c r="ED156" s="212"/>
      <c r="EE156" s="212"/>
      <c r="EF156" s="212"/>
      <c r="EG156" s="212"/>
      <c r="EH156" s="212"/>
      <c r="EI156" s="212"/>
      <c r="EJ156" s="212"/>
      <c r="EK156" s="212"/>
      <c r="EL156" s="212"/>
      <c r="EM156" s="212"/>
      <c r="EN156" s="212"/>
      <c r="EO156" s="212"/>
      <c r="EP156" s="212"/>
      <c r="EQ156" s="212"/>
      <c r="ER156" s="212"/>
      <c r="ES156" s="212"/>
      <c r="ET156" s="212"/>
      <c r="EU156" s="212"/>
      <c r="EV156" s="212"/>
      <c r="EW156" s="212"/>
      <c r="EX156" s="212"/>
      <c r="EY156" s="212"/>
      <c r="EZ156" s="212"/>
      <c r="FA156" s="212"/>
      <c r="FB156" s="212"/>
      <c r="FC156" s="212"/>
      <c r="FD156" s="212"/>
      <c r="FE156" s="212"/>
      <c r="FF156" s="212"/>
      <c r="FG156" s="212"/>
      <c r="FH156" s="212"/>
      <c r="FI156" s="212"/>
      <c r="FJ156" s="212"/>
      <c r="FK156" s="212"/>
      <c r="FL156" s="212"/>
      <c r="FM156" s="212"/>
      <c r="FN156" s="212"/>
      <c r="FO156" s="212"/>
      <c r="FP156" s="212"/>
      <c r="FQ156" s="212"/>
      <c r="FR156" s="212"/>
      <c r="FS156" s="212"/>
      <c r="FT156" s="212"/>
      <c r="FU156" s="212"/>
    </row>
    <row r="157" spans="1:177" ht="15">
      <c r="A157" s="206" t="s">
        <v>266</v>
      </c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7"/>
      <c r="W157" s="207" t="s">
        <v>289</v>
      </c>
      <c r="X157" s="208"/>
      <c r="Y157" s="208"/>
      <c r="Z157" s="208"/>
      <c r="AA157" s="208"/>
      <c r="AB157" s="208"/>
      <c r="AC157" s="208"/>
      <c r="AD157" s="208"/>
      <c r="AE157" s="209"/>
      <c r="AF157" s="207" t="s">
        <v>268</v>
      </c>
      <c r="AG157" s="208"/>
      <c r="AH157" s="208"/>
      <c r="AI157" s="208"/>
      <c r="AJ157" s="208"/>
      <c r="AK157" s="208"/>
      <c r="AL157" s="208"/>
      <c r="AM157" s="208"/>
      <c r="AN157" s="208"/>
      <c r="AO157" s="209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1">
        <f>CP157</f>
        <v>178382.56</v>
      </c>
      <c r="BA157" s="211"/>
      <c r="BB157" s="211"/>
      <c r="BC157" s="211"/>
      <c r="BD157" s="211"/>
      <c r="BE157" s="211"/>
      <c r="BF157" s="211"/>
      <c r="BG157" s="211"/>
      <c r="BH157" s="211"/>
      <c r="BI157" s="211"/>
      <c r="BJ157" s="211"/>
      <c r="BK157" s="211"/>
      <c r="BL157" s="211"/>
      <c r="BM157" s="211"/>
      <c r="BN157" s="205">
        <v>163000</v>
      </c>
      <c r="BO157" s="205"/>
      <c r="BP157" s="205"/>
      <c r="BQ157" s="205"/>
      <c r="BR157" s="205"/>
      <c r="BS157" s="205"/>
      <c r="BT157" s="205"/>
      <c r="BU157" s="205"/>
      <c r="BV157" s="205"/>
      <c r="BW157" s="205"/>
      <c r="BX157" s="205"/>
      <c r="BY157" s="205"/>
      <c r="BZ157" s="205"/>
      <c r="CA157" s="205"/>
      <c r="CB157" s="205">
        <v>163000</v>
      </c>
      <c r="CC157" s="205"/>
      <c r="CD157" s="205"/>
      <c r="CE157" s="205"/>
      <c r="CF157" s="205"/>
      <c r="CG157" s="205"/>
      <c r="CH157" s="205"/>
      <c r="CI157" s="205"/>
      <c r="CJ157" s="205"/>
      <c r="CK157" s="205"/>
      <c r="CL157" s="205"/>
      <c r="CM157" s="205"/>
      <c r="CN157" s="205"/>
      <c r="CO157" s="205"/>
      <c r="CP157" s="205">
        <f>190700-12317.44</f>
        <v>178382.56</v>
      </c>
      <c r="CQ157" s="205"/>
      <c r="CR157" s="205"/>
      <c r="CS157" s="205"/>
      <c r="CT157" s="205"/>
      <c r="CU157" s="205"/>
      <c r="CV157" s="205"/>
      <c r="CW157" s="205"/>
      <c r="CX157" s="205"/>
      <c r="CY157" s="205"/>
      <c r="CZ157" s="205"/>
      <c r="DA157" s="205"/>
      <c r="DB157" s="205"/>
      <c r="DC157" s="205"/>
      <c r="DD157" s="205">
        <v>163000</v>
      </c>
      <c r="DE157" s="205"/>
      <c r="DF157" s="205"/>
      <c r="DG157" s="205"/>
      <c r="DH157" s="205"/>
      <c r="DI157" s="205"/>
      <c r="DJ157" s="205"/>
      <c r="DK157" s="205"/>
      <c r="DL157" s="205"/>
      <c r="DM157" s="205"/>
      <c r="DN157" s="205"/>
      <c r="DO157" s="205"/>
      <c r="DP157" s="205"/>
      <c r="DQ157" s="205"/>
      <c r="DR157" s="205">
        <v>163000</v>
      </c>
      <c r="DS157" s="205"/>
      <c r="DT157" s="205"/>
      <c r="DU157" s="205"/>
      <c r="DV157" s="205"/>
      <c r="DW157" s="205"/>
      <c r="DX157" s="205"/>
      <c r="DY157" s="205"/>
      <c r="DZ157" s="205"/>
      <c r="EA157" s="205"/>
      <c r="EB157" s="205"/>
      <c r="EC157" s="205"/>
      <c r="ED157" s="205"/>
      <c r="EE157" s="205"/>
      <c r="EF157" s="205"/>
      <c r="EG157" s="205"/>
      <c r="EH157" s="205"/>
      <c r="EI157" s="205"/>
      <c r="EJ157" s="205"/>
      <c r="EK157" s="205"/>
      <c r="EL157" s="205"/>
      <c r="EM157" s="205"/>
      <c r="EN157" s="205"/>
      <c r="EO157" s="205"/>
      <c r="EP157" s="205"/>
      <c r="EQ157" s="205"/>
      <c r="ER157" s="205"/>
      <c r="ES157" s="205"/>
      <c r="ET157" s="205"/>
      <c r="EU157" s="205"/>
      <c r="EV157" s="205"/>
      <c r="EW157" s="205"/>
      <c r="EX157" s="205"/>
      <c r="EY157" s="205"/>
      <c r="EZ157" s="205"/>
      <c r="FA157" s="205"/>
      <c r="FB157" s="205"/>
      <c r="FC157" s="205"/>
      <c r="FD157" s="205"/>
      <c r="FE157" s="205"/>
      <c r="FF157" s="205"/>
      <c r="FG157" s="205"/>
      <c r="FH157" s="205"/>
      <c r="FI157" s="205"/>
      <c r="FJ157" s="205"/>
      <c r="FK157" s="205"/>
      <c r="FL157" s="205"/>
      <c r="FM157" s="205"/>
      <c r="FN157" s="205"/>
      <c r="FO157" s="205"/>
      <c r="FP157" s="205"/>
      <c r="FQ157" s="205"/>
      <c r="FR157" s="205"/>
      <c r="FS157" s="205"/>
      <c r="FT157" s="205"/>
      <c r="FU157" s="205"/>
    </row>
    <row r="158" spans="1:177" ht="26.25" customHeight="1">
      <c r="A158" s="206" t="s">
        <v>269</v>
      </c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7"/>
      <c r="W158" s="207" t="s">
        <v>290</v>
      </c>
      <c r="X158" s="208"/>
      <c r="Y158" s="208"/>
      <c r="Z158" s="208"/>
      <c r="AA158" s="208"/>
      <c r="AB158" s="208"/>
      <c r="AC158" s="208"/>
      <c r="AD158" s="208"/>
      <c r="AE158" s="209"/>
      <c r="AF158" s="207" t="s">
        <v>311</v>
      </c>
      <c r="AG158" s="208"/>
      <c r="AH158" s="208"/>
      <c r="AI158" s="208"/>
      <c r="AJ158" s="208"/>
      <c r="AK158" s="208"/>
      <c r="AL158" s="208"/>
      <c r="AM158" s="208"/>
      <c r="AN158" s="208"/>
      <c r="AO158" s="209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1">
        <f aca="true" t="shared" si="2" ref="AZ158:AZ165">CP158</f>
        <v>100000</v>
      </c>
      <c r="BA158" s="211"/>
      <c r="BB158" s="211"/>
      <c r="BC158" s="211"/>
      <c r="BD158" s="211"/>
      <c r="BE158" s="211"/>
      <c r="BF158" s="211"/>
      <c r="BG158" s="211"/>
      <c r="BH158" s="211"/>
      <c r="BI158" s="211"/>
      <c r="BJ158" s="211"/>
      <c r="BK158" s="211"/>
      <c r="BL158" s="211"/>
      <c r="BM158" s="211"/>
      <c r="BN158" s="205">
        <v>90000</v>
      </c>
      <c r="BO158" s="205"/>
      <c r="BP158" s="205"/>
      <c r="BQ158" s="205"/>
      <c r="BR158" s="205"/>
      <c r="BS158" s="205"/>
      <c r="BT158" s="205"/>
      <c r="BU158" s="205"/>
      <c r="BV158" s="205"/>
      <c r="BW158" s="205"/>
      <c r="BX158" s="205"/>
      <c r="BY158" s="205"/>
      <c r="BZ158" s="205"/>
      <c r="CA158" s="205"/>
      <c r="CB158" s="205">
        <v>90000</v>
      </c>
      <c r="CC158" s="205"/>
      <c r="CD158" s="205"/>
      <c r="CE158" s="205"/>
      <c r="CF158" s="205"/>
      <c r="CG158" s="205"/>
      <c r="CH158" s="205"/>
      <c r="CI158" s="205"/>
      <c r="CJ158" s="205"/>
      <c r="CK158" s="205"/>
      <c r="CL158" s="205"/>
      <c r="CM158" s="205"/>
      <c r="CN158" s="205"/>
      <c r="CO158" s="205"/>
      <c r="CP158" s="205">
        <v>100000</v>
      </c>
      <c r="CQ158" s="205"/>
      <c r="CR158" s="205"/>
      <c r="CS158" s="205"/>
      <c r="CT158" s="205"/>
      <c r="CU158" s="205"/>
      <c r="CV158" s="205"/>
      <c r="CW158" s="205"/>
      <c r="CX158" s="205"/>
      <c r="CY158" s="205"/>
      <c r="CZ158" s="205"/>
      <c r="DA158" s="205"/>
      <c r="DB158" s="205"/>
      <c r="DC158" s="205"/>
      <c r="DD158" s="205">
        <v>90000</v>
      </c>
      <c r="DE158" s="205"/>
      <c r="DF158" s="205"/>
      <c r="DG158" s="205"/>
      <c r="DH158" s="205"/>
      <c r="DI158" s="205"/>
      <c r="DJ158" s="205"/>
      <c r="DK158" s="205"/>
      <c r="DL158" s="205"/>
      <c r="DM158" s="205"/>
      <c r="DN158" s="205"/>
      <c r="DO158" s="205"/>
      <c r="DP158" s="205"/>
      <c r="DQ158" s="205"/>
      <c r="DR158" s="205">
        <v>90000</v>
      </c>
      <c r="DS158" s="205"/>
      <c r="DT158" s="205"/>
      <c r="DU158" s="205"/>
      <c r="DV158" s="205"/>
      <c r="DW158" s="205"/>
      <c r="DX158" s="205"/>
      <c r="DY158" s="205"/>
      <c r="DZ158" s="205"/>
      <c r="EA158" s="205"/>
      <c r="EB158" s="205"/>
      <c r="EC158" s="205"/>
      <c r="ED158" s="205"/>
      <c r="EE158" s="205"/>
      <c r="EF158" s="205"/>
      <c r="EG158" s="205"/>
      <c r="EH158" s="205"/>
      <c r="EI158" s="205"/>
      <c r="EJ158" s="205"/>
      <c r="EK158" s="205"/>
      <c r="EL158" s="205"/>
      <c r="EM158" s="205"/>
      <c r="EN158" s="205"/>
      <c r="EO158" s="205"/>
      <c r="EP158" s="205"/>
      <c r="EQ158" s="205"/>
      <c r="ER158" s="205"/>
      <c r="ES158" s="205"/>
      <c r="ET158" s="205"/>
      <c r="EU158" s="205"/>
      <c r="EV158" s="205"/>
      <c r="EW158" s="205"/>
      <c r="EX158" s="205"/>
      <c r="EY158" s="205"/>
      <c r="EZ158" s="205"/>
      <c r="FA158" s="205"/>
      <c r="FB158" s="205"/>
      <c r="FC158" s="205"/>
      <c r="FD158" s="205"/>
      <c r="FE158" s="205"/>
      <c r="FF158" s="205"/>
      <c r="FG158" s="205"/>
      <c r="FH158" s="205"/>
      <c r="FI158" s="205"/>
      <c r="FJ158" s="205"/>
      <c r="FK158" s="205"/>
      <c r="FL158" s="205"/>
      <c r="FM158" s="205"/>
      <c r="FN158" s="205"/>
      <c r="FO158" s="205"/>
      <c r="FP158" s="205"/>
      <c r="FQ158" s="205"/>
      <c r="FR158" s="205"/>
      <c r="FS158" s="205"/>
      <c r="FT158" s="205"/>
      <c r="FU158" s="205"/>
    </row>
    <row r="159" spans="1:177" ht="28.5" customHeight="1">
      <c r="A159" s="206" t="s">
        <v>271</v>
      </c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7"/>
      <c r="W159" s="207" t="s">
        <v>291</v>
      </c>
      <c r="X159" s="208"/>
      <c r="Y159" s="208"/>
      <c r="Z159" s="208"/>
      <c r="AA159" s="208"/>
      <c r="AB159" s="208"/>
      <c r="AC159" s="208"/>
      <c r="AD159" s="208"/>
      <c r="AE159" s="209"/>
      <c r="AF159" s="207" t="s">
        <v>273</v>
      </c>
      <c r="AG159" s="208"/>
      <c r="AH159" s="208"/>
      <c r="AI159" s="208"/>
      <c r="AJ159" s="208"/>
      <c r="AK159" s="208"/>
      <c r="AL159" s="208"/>
      <c r="AM159" s="208"/>
      <c r="AN159" s="208"/>
      <c r="AO159" s="209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1">
        <f t="shared" si="2"/>
        <v>250000</v>
      </c>
      <c r="BA159" s="211"/>
      <c r="BB159" s="211"/>
      <c r="BC159" s="211"/>
      <c r="BD159" s="211"/>
      <c r="BE159" s="211"/>
      <c r="BF159" s="211"/>
      <c r="BG159" s="211"/>
      <c r="BH159" s="211"/>
      <c r="BI159" s="211"/>
      <c r="BJ159" s="211"/>
      <c r="BK159" s="211"/>
      <c r="BL159" s="211"/>
      <c r="BM159" s="211"/>
      <c r="BN159" s="205">
        <v>150000</v>
      </c>
      <c r="BO159" s="205"/>
      <c r="BP159" s="205"/>
      <c r="BQ159" s="205"/>
      <c r="BR159" s="205"/>
      <c r="BS159" s="205"/>
      <c r="BT159" s="205"/>
      <c r="BU159" s="205"/>
      <c r="BV159" s="205"/>
      <c r="BW159" s="205"/>
      <c r="BX159" s="205"/>
      <c r="BY159" s="205"/>
      <c r="BZ159" s="205"/>
      <c r="CA159" s="205"/>
      <c r="CB159" s="205">
        <v>150000</v>
      </c>
      <c r="CC159" s="205"/>
      <c r="CD159" s="205"/>
      <c r="CE159" s="205"/>
      <c r="CF159" s="205"/>
      <c r="CG159" s="205"/>
      <c r="CH159" s="205"/>
      <c r="CI159" s="205"/>
      <c r="CJ159" s="205"/>
      <c r="CK159" s="205"/>
      <c r="CL159" s="205"/>
      <c r="CM159" s="205"/>
      <c r="CN159" s="205"/>
      <c r="CO159" s="205"/>
      <c r="CP159" s="205">
        <v>250000</v>
      </c>
      <c r="CQ159" s="205"/>
      <c r="CR159" s="205"/>
      <c r="CS159" s="205"/>
      <c r="CT159" s="205"/>
      <c r="CU159" s="205"/>
      <c r="CV159" s="205"/>
      <c r="CW159" s="205"/>
      <c r="CX159" s="205"/>
      <c r="CY159" s="205"/>
      <c r="CZ159" s="205"/>
      <c r="DA159" s="205"/>
      <c r="DB159" s="205"/>
      <c r="DC159" s="205"/>
      <c r="DD159" s="205">
        <v>150000</v>
      </c>
      <c r="DE159" s="205"/>
      <c r="DF159" s="205"/>
      <c r="DG159" s="205"/>
      <c r="DH159" s="205"/>
      <c r="DI159" s="205"/>
      <c r="DJ159" s="205"/>
      <c r="DK159" s="205"/>
      <c r="DL159" s="205"/>
      <c r="DM159" s="205"/>
      <c r="DN159" s="205"/>
      <c r="DO159" s="205"/>
      <c r="DP159" s="205"/>
      <c r="DQ159" s="205"/>
      <c r="DR159" s="205">
        <v>150000</v>
      </c>
      <c r="DS159" s="205"/>
      <c r="DT159" s="205"/>
      <c r="DU159" s="205"/>
      <c r="DV159" s="205"/>
      <c r="DW159" s="205"/>
      <c r="DX159" s="205"/>
      <c r="DY159" s="205"/>
      <c r="DZ159" s="205"/>
      <c r="EA159" s="205"/>
      <c r="EB159" s="205"/>
      <c r="EC159" s="205"/>
      <c r="ED159" s="205"/>
      <c r="EE159" s="205"/>
      <c r="EF159" s="205"/>
      <c r="EG159" s="205"/>
      <c r="EH159" s="205"/>
      <c r="EI159" s="205"/>
      <c r="EJ159" s="205"/>
      <c r="EK159" s="205"/>
      <c r="EL159" s="205"/>
      <c r="EM159" s="205"/>
      <c r="EN159" s="205"/>
      <c r="EO159" s="205"/>
      <c r="EP159" s="205"/>
      <c r="EQ159" s="205"/>
      <c r="ER159" s="205"/>
      <c r="ES159" s="205"/>
      <c r="ET159" s="205"/>
      <c r="EU159" s="205"/>
      <c r="EV159" s="205"/>
      <c r="EW159" s="205"/>
      <c r="EX159" s="205"/>
      <c r="EY159" s="205"/>
      <c r="EZ159" s="205"/>
      <c r="FA159" s="205"/>
      <c r="FB159" s="205"/>
      <c r="FC159" s="205"/>
      <c r="FD159" s="205"/>
      <c r="FE159" s="205"/>
      <c r="FF159" s="205"/>
      <c r="FG159" s="205"/>
      <c r="FH159" s="205"/>
      <c r="FI159" s="205"/>
      <c r="FJ159" s="205"/>
      <c r="FK159" s="205"/>
      <c r="FL159" s="205"/>
      <c r="FM159" s="205"/>
      <c r="FN159" s="205"/>
      <c r="FO159" s="205"/>
      <c r="FP159" s="205"/>
      <c r="FQ159" s="205"/>
      <c r="FR159" s="205"/>
      <c r="FS159" s="205"/>
      <c r="FT159" s="205"/>
      <c r="FU159" s="205"/>
    </row>
    <row r="160" spans="1:177" ht="21" customHeight="1">
      <c r="A160" s="206" t="s">
        <v>274</v>
      </c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7"/>
      <c r="W160" s="207" t="s">
        <v>292</v>
      </c>
      <c r="X160" s="208"/>
      <c r="Y160" s="208"/>
      <c r="Z160" s="208"/>
      <c r="AA160" s="208"/>
      <c r="AB160" s="208"/>
      <c r="AC160" s="208"/>
      <c r="AD160" s="208"/>
      <c r="AE160" s="209"/>
      <c r="AF160" s="207"/>
      <c r="AG160" s="208"/>
      <c r="AH160" s="208"/>
      <c r="AI160" s="208"/>
      <c r="AJ160" s="208"/>
      <c r="AK160" s="208"/>
      <c r="AL160" s="208"/>
      <c r="AM160" s="208"/>
      <c r="AN160" s="208"/>
      <c r="AO160" s="209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1">
        <f t="shared" si="2"/>
        <v>0</v>
      </c>
      <c r="BA160" s="211"/>
      <c r="BB160" s="211"/>
      <c r="BC160" s="211"/>
      <c r="BD160" s="211"/>
      <c r="BE160" s="211"/>
      <c r="BF160" s="211"/>
      <c r="BG160" s="211"/>
      <c r="BH160" s="211"/>
      <c r="BI160" s="211"/>
      <c r="BJ160" s="211"/>
      <c r="BK160" s="211"/>
      <c r="BL160" s="211"/>
      <c r="BM160" s="211"/>
      <c r="BN160" s="205"/>
      <c r="BO160" s="205"/>
      <c r="BP160" s="205"/>
      <c r="BQ160" s="205"/>
      <c r="BR160" s="205"/>
      <c r="BS160" s="205"/>
      <c r="BT160" s="205"/>
      <c r="BU160" s="205"/>
      <c r="BV160" s="205"/>
      <c r="BW160" s="205"/>
      <c r="BX160" s="205"/>
      <c r="BY160" s="205"/>
      <c r="BZ160" s="205"/>
      <c r="CA160" s="205"/>
      <c r="CB160" s="205"/>
      <c r="CC160" s="205"/>
      <c r="CD160" s="205"/>
      <c r="CE160" s="205"/>
      <c r="CF160" s="205"/>
      <c r="CG160" s="205"/>
      <c r="CH160" s="205"/>
      <c r="CI160" s="205"/>
      <c r="CJ160" s="205"/>
      <c r="CK160" s="205"/>
      <c r="CL160" s="205"/>
      <c r="CM160" s="205"/>
      <c r="CN160" s="205"/>
      <c r="CO160" s="205"/>
      <c r="CP160" s="205"/>
      <c r="CQ160" s="205"/>
      <c r="CR160" s="205"/>
      <c r="CS160" s="205"/>
      <c r="CT160" s="205"/>
      <c r="CU160" s="205"/>
      <c r="CV160" s="205"/>
      <c r="CW160" s="205"/>
      <c r="CX160" s="205"/>
      <c r="CY160" s="205"/>
      <c r="CZ160" s="205"/>
      <c r="DA160" s="205"/>
      <c r="DB160" s="205"/>
      <c r="DC160" s="205"/>
      <c r="DD160" s="205"/>
      <c r="DE160" s="205"/>
      <c r="DF160" s="205"/>
      <c r="DG160" s="205"/>
      <c r="DH160" s="205"/>
      <c r="DI160" s="205"/>
      <c r="DJ160" s="205"/>
      <c r="DK160" s="205"/>
      <c r="DL160" s="205"/>
      <c r="DM160" s="205"/>
      <c r="DN160" s="205"/>
      <c r="DO160" s="205"/>
      <c r="DP160" s="205"/>
      <c r="DQ160" s="205"/>
      <c r="DR160" s="205"/>
      <c r="DS160" s="205"/>
      <c r="DT160" s="205"/>
      <c r="DU160" s="205"/>
      <c r="DV160" s="205"/>
      <c r="DW160" s="205"/>
      <c r="DX160" s="205"/>
      <c r="DY160" s="205"/>
      <c r="DZ160" s="205"/>
      <c r="EA160" s="205"/>
      <c r="EB160" s="205"/>
      <c r="EC160" s="205"/>
      <c r="ED160" s="205"/>
      <c r="EE160" s="205"/>
      <c r="EF160" s="205"/>
      <c r="EG160" s="205"/>
      <c r="EH160" s="205"/>
      <c r="EI160" s="205"/>
      <c r="EJ160" s="205"/>
      <c r="EK160" s="205"/>
      <c r="EL160" s="205"/>
      <c r="EM160" s="205"/>
      <c r="EN160" s="205"/>
      <c r="EO160" s="205"/>
      <c r="EP160" s="205"/>
      <c r="EQ160" s="205"/>
      <c r="ER160" s="205"/>
      <c r="ES160" s="205"/>
      <c r="ET160" s="205"/>
      <c r="EU160" s="205"/>
      <c r="EV160" s="205"/>
      <c r="EW160" s="205"/>
      <c r="EX160" s="205"/>
      <c r="EY160" s="205"/>
      <c r="EZ160" s="205"/>
      <c r="FA160" s="205"/>
      <c r="FB160" s="205"/>
      <c r="FC160" s="205"/>
      <c r="FD160" s="205"/>
      <c r="FE160" s="205"/>
      <c r="FF160" s="205"/>
      <c r="FG160" s="205"/>
      <c r="FH160" s="205"/>
      <c r="FI160" s="205"/>
      <c r="FJ160" s="205"/>
      <c r="FK160" s="205"/>
      <c r="FL160" s="205"/>
      <c r="FM160" s="205"/>
      <c r="FN160" s="205"/>
      <c r="FO160" s="205"/>
      <c r="FP160" s="205"/>
      <c r="FQ160" s="205"/>
      <c r="FR160" s="205"/>
      <c r="FS160" s="205"/>
      <c r="FT160" s="205"/>
      <c r="FU160" s="205"/>
    </row>
    <row r="161" spans="1:177" ht="26.25" customHeight="1">
      <c r="A161" s="206" t="s">
        <v>276</v>
      </c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7"/>
      <c r="W161" s="207" t="s">
        <v>293</v>
      </c>
      <c r="X161" s="208"/>
      <c r="Y161" s="208"/>
      <c r="Z161" s="208"/>
      <c r="AA161" s="208"/>
      <c r="AB161" s="208"/>
      <c r="AC161" s="208"/>
      <c r="AD161" s="208"/>
      <c r="AE161" s="209"/>
      <c r="AF161" s="207" t="s">
        <v>278</v>
      </c>
      <c r="AG161" s="208"/>
      <c r="AH161" s="208"/>
      <c r="AI161" s="208"/>
      <c r="AJ161" s="208"/>
      <c r="AK161" s="208"/>
      <c r="AL161" s="208"/>
      <c r="AM161" s="208"/>
      <c r="AN161" s="208"/>
      <c r="AO161" s="209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1">
        <f t="shared" si="2"/>
        <v>2963584.77</v>
      </c>
      <c r="BA161" s="211"/>
      <c r="BB161" s="211"/>
      <c r="BC161" s="211"/>
      <c r="BD161" s="211"/>
      <c r="BE161" s="211"/>
      <c r="BF161" s="211"/>
      <c r="BG161" s="211"/>
      <c r="BH161" s="211"/>
      <c r="BI161" s="211"/>
      <c r="BJ161" s="211"/>
      <c r="BK161" s="211"/>
      <c r="BL161" s="211"/>
      <c r="BM161" s="211"/>
      <c r="BN161" s="205">
        <v>2386221.95</v>
      </c>
      <c r="BO161" s="205"/>
      <c r="BP161" s="205"/>
      <c r="BQ161" s="205"/>
      <c r="BR161" s="205"/>
      <c r="BS161" s="205"/>
      <c r="BT161" s="205"/>
      <c r="BU161" s="205"/>
      <c r="BV161" s="205"/>
      <c r="BW161" s="205"/>
      <c r="BX161" s="205"/>
      <c r="BY161" s="205"/>
      <c r="BZ161" s="205"/>
      <c r="CA161" s="205"/>
      <c r="CB161" s="205">
        <v>2386221.95</v>
      </c>
      <c r="CC161" s="205"/>
      <c r="CD161" s="205"/>
      <c r="CE161" s="205"/>
      <c r="CF161" s="205"/>
      <c r="CG161" s="205"/>
      <c r="CH161" s="205"/>
      <c r="CI161" s="205"/>
      <c r="CJ161" s="205"/>
      <c r="CK161" s="205"/>
      <c r="CL161" s="205"/>
      <c r="CM161" s="205"/>
      <c r="CN161" s="205"/>
      <c r="CO161" s="205"/>
      <c r="CP161" s="205">
        <f>2999956.32-36371.55</f>
        <v>2963584.77</v>
      </c>
      <c r="CQ161" s="205"/>
      <c r="CR161" s="205"/>
      <c r="CS161" s="205"/>
      <c r="CT161" s="205"/>
      <c r="CU161" s="205"/>
      <c r="CV161" s="205"/>
      <c r="CW161" s="205"/>
      <c r="CX161" s="205"/>
      <c r="CY161" s="205"/>
      <c r="CZ161" s="205"/>
      <c r="DA161" s="205"/>
      <c r="DB161" s="205"/>
      <c r="DC161" s="205"/>
      <c r="DD161" s="205">
        <v>2386221.95</v>
      </c>
      <c r="DE161" s="205"/>
      <c r="DF161" s="205"/>
      <c r="DG161" s="205"/>
      <c r="DH161" s="205"/>
      <c r="DI161" s="205"/>
      <c r="DJ161" s="205"/>
      <c r="DK161" s="205"/>
      <c r="DL161" s="205"/>
      <c r="DM161" s="205"/>
      <c r="DN161" s="205"/>
      <c r="DO161" s="205"/>
      <c r="DP161" s="205"/>
      <c r="DQ161" s="205"/>
      <c r="DR161" s="205">
        <v>2386221.95</v>
      </c>
      <c r="DS161" s="205"/>
      <c r="DT161" s="205"/>
      <c r="DU161" s="205"/>
      <c r="DV161" s="205"/>
      <c r="DW161" s="205"/>
      <c r="DX161" s="205"/>
      <c r="DY161" s="205"/>
      <c r="DZ161" s="205"/>
      <c r="EA161" s="205"/>
      <c r="EB161" s="205"/>
      <c r="EC161" s="205"/>
      <c r="ED161" s="205"/>
      <c r="EE161" s="205"/>
      <c r="EF161" s="205"/>
      <c r="EG161" s="205"/>
      <c r="EH161" s="205"/>
      <c r="EI161" s="205"/>
      <c r="EJ161" s="205"/>
      <c r="EK161" s="205"/>
      <c r="EL161" s="205"/>
      <c r="EM161" s="205"/>
      <c r="EN161" s="205"/>
      <c r="EO161" s="205"/>
      <c r="EP161" s="205"/>
      <c r="EQ161" s="205"/>
      <c r="ER161" s="205"/>
      <c r="ES161" s="205"/>
      <c r="ET161" s="205"/>
      <c r="EU161" s="205"/>
      <c r="EV161" s="205"/>
      <c r="EW161" s="205"/>
      <c r="EX161" s="205"/>
      <c r="EY161" s="205"/>
      <c r="EZ161" s="205"/>
      <c r="FA161" s="205"/>
      <c r="FB161" s="205"/>
      <c r="FC161" s="205"/>
      <c r="FD161" s="205"/>
      <c r="FE161" s="205"/>
      <c r="FF161" s="205"/>
      <c r="FG161" s="205"/>
      <c r="FH161" s="205"/>
      <c r="FI161" s="205"/>
      <c r="FJ161" s="205"/>
      <c r="FK161" s="205"/>
      <c r="FL161" s="205"/>
      <c r="FM161" s="205"/>
      <c r="FN161" s="205"/>
      <c r="FO161" s="205"/>
      <c r="FP161" s="205"/>
      <c r="FQ161" s="205"/>
      <c r="FR161" s="205"/>
      <c r="FS161" s="205"/>
      <c r="FT161" s="205"/>
      <c r="FU161" s="205"/>
    </row>
    <row r="162" spans="1:177" ht="25.5" customHeight="1">
      <c r="A162" s="206" t="s">
        <v>279</v>
      </c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7"/>
      <c r="W162" s="207" t="s">
        <v>294</v>
      </c>
      <c r="X162" s="208"/>
      <c r="Y162" s="208"/>
      <c r="Z162" s="208"/>
      <c r="AA162" s="208"/>
      <c r="AB162" s="208"/>
      <c r="AC162" s="208"/>
      <c r="AD162" s="208"/>
      <c r="AE162" s="209"/>
      <c r="AF162" s="207" t="s">
        <v>281</v>
      </c>
      <c r="AG162" s="208"/>
      <c r="AH162" s="208"/>
      <c r="AI162" s="208"/>
      <c r="AJ162" s="208"/>
      <c r="AK162" s="208"/>
      <c r="AL162" s="208"/>
      <c r="AM162" s="208"/>
      <c r="AN162" s="208"/>
      <c r="AO162" s="209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1">
        <f>CP162</f>
        <v>1042100</v>
      </c>
      <c r="BA162" s="211"/>
      <c r="BB162" s="211"/>
      <c r="BC162" s="211"/>
      <c r="BD162" s="211"/>
      <c r="BE162" s="211"/>
      <c r="BF162" s="211"/>
      <c r="BG162" s="211"/>
      <c r="BH162" s="211"/>
      <c r="BI162" s="211"/>
      <c r="BJ162" s="211"/>
      <c r="BK162" s="211"/>
      <c r="BL162" s="211"/>
      <c r="BM162" s="211"/>
      <c r="BN162" s="205">
        <v>1089441.6</v>
      </c>
      <c r="BO162" s="205"/>
      <c r="BP162" s="205"/>
      <c r="BQ162" s="205"/>
      <c r="BR162" s="205"/>
      <c r="BS162" s="205"/>
      <c r="BT162" s="205"/>
      <c r="BU162" s="205"/>
      <c r="BV162" s="205"/>
      <c r="BW162" s="205"/>
      <c r="BX162" s="205"/>
      <c r="BY162" s="205"/>
      <c r="BZ162" s="205"/>
      <c r="CA162" s="205"/>
      <c r="CB162" s="205">
        <v>1089441.6</v>
      </c>
      <c r="CC162" s="205"/>
      <c r="CD162" s="205"/>
      <c r="CE162" s="205"/>
      <c r="CF162" s="205"/>
      <c r="CG162" s="205"/>
      <c r="CH162" s="205"/>
      <c r="CI162" s="205"/>
      <c r="CJ162" s="205"/>
      <c r="CK162" s="205"/>
      <c r="CL162" s="205"/>
      <c r="CM162" s="205"/>
      <c r="CN162" s="205"/>
      <c r="CO162" s="205"/>
      <c r="CP162" s="205">
        <v>1042100</v>
      </c>
      <c r="CQ162" s="205"/>
      <c r="CR162" s="205"/>
      <c r="CS162" s="205"/>
      <c r="CT162" s="205"/>
      <c r="CU162" s="205"/>
      <c r="CV162" s="205"/>
      <c r="CW162" s="205"/>
      <c r="CX162" s="205"/>
      <c r="CY162" s="205"/>
      <c r="CZ162" s="205"/>
      <c r="DA162" s="205"/>
      <c r="DB162" s="205"/>
      <c r="DC162" s="205"/>
      <c r="DD162" s="205">
        <v>1089441.6</v>
      </c>
      <c r="DE162" s="205"/>
      <c r="DF162" s="205"/>
      <c r="DG162" s="205"/>
      <c r="DH162" s="205"/>
      <c r="DI162" s="205"/>
      <c r="DJ162" s="205"/>
      <c r="DK162" s="205"/>
      <c r="DL162" s="205"/>
      <c r="DM162" s="205"/>
      <c r="DN162" s="205"/>
      <c r="DO162" s="205"/>
      <c r="DP162" s="205"/>
      <c r="DQ162" s="205"/>
      <c r="DR162" s="205">
        <v>1089411.6</v>
      </c>
      <c r="DS162" s="205"/>
      <c r="DT162" s="205"/>
      <c r="DU162" s="205"/>
      <c r="DV162" s="205"/>
      <c r="DW162" s="205"/>
      <c r="DX162" s="205"/>
      <c r="DY162" s="205"/>
      <c r="DZ162" s="205"/>
      <c r="EA162" s="205"/>
      <c r="EB162" s="205"/>
      <c r="EC162" s="205"/>
      <c r="ED162" s="205"/>
      <c r="EE162" s="205"/>
      <c r="EF162" s="205"/>
      <c r="EG162" s="205"/>
      <c r="EH162" s="205"/>
      <c r="EI162" s="205"/>
      <c r="EJ162" s="205"/>
      <c r="EK162" s="205"/>
      <c r="EL162" s="205"/>
      <c r="EM162" s="205"/>
      <c r="EN162" s="205"/>
      <c r="EO162" s="205"/>
      <c r="EP162" s="205"/>
      <c r="EQ162" s="205"/>
      <c r="ER162" s="205"/>
      <c r="ES162" s="205"/>
      <c r="ET162" s="205"/>
      <c r="EU162" s="205"/>
      <c r="EV162" s="205"/>
      <c r="EW162" s="205"/>
      <c r="EX162" s="205"/>
      <c r="EY162" s="205"/>
      <c r="EZ162" s="205"/>
      <c r="FA162" s="205"/>
      <c r="FB162" s="205"/>
      <c r="FC162" s="205"/>
      <c r="FD162" s="205"/>
      <c r="FE162" s="205"/>
      <c r="FF162" s="205"/>
      <c r="FG162" s="205"/>
      <c r="FH162" s="205"/>
      <c r="FI162" s="205"/>
      <c r="FJ162" s="205"/>
      <c r="FK162" s="205"/>
      <c r="FL162" s="205"/>
      <c r="FM162" s="205"/>
      <c r="FN162" s="205"/>
      <c r="FO162" s="205"/>
      <c r="FP162" s="205"/>
      <c r="FQ162" s="205"/>
      <c r="FR162" s="205"/>
      <c r="FS162" s="205"/>
      <c r="FT162" s="205"/>
      <c r="FU162" s="205"/>
    </row>
    <row r="163" spans="1:177" ht="26.25" customHeight="1">
      <c r="A163" s="206" t="s">
        <v>282</v>
      </c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7"/>
      <c r="W163" s="207" t="s">
        <v>295</v>
      </c>
      <c r="X163" s="208"/>
      <c r="Y163" s="208"/>
      <c r="Z163" s="208"/>
      <c r="AA163" s="208"/>
      <c r="AB163" s="208"/>
      <c r="AC163" s="208"/>
      <c r="AD163" s="208"/>
      <c r="AE163" s="209"/>
      <c r="AF163" s="207" t="s">
        <v>284</v>
      </c>
      <c r="AG163" s="208"/>
      <c r="AH163" s="208"/>
      <c r="AI163" s="208"/>
      <c r="AJ163" s="208"/>
      <c r="AK163" s="208"/>
      <c r="AL163" s="208"/>
      <c r="AM163" s="208"/>
      <c r="AN163" s="208"/>
      <c r="AO163" s="209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1">
        <f t="shared" si="2"/>
        <v>845000</v>
      </c>
      <c r="BA163" s="211"/>
      <c r="BB163" s="211"/>
      <c r="BC163" s="211"/>
      <c r="BD163" s="211"/>
      <c r="BE163" s="211"/>
      <c r="BF163" s="211"/>
      <c r="BG163" s="211"/>
      <c r="BH163" s="211"/>
      <c r="BI163" s="211"/>
      <c r="BJ163" s="211"/>
      <c r="BK163" s="211"/>
      <c r="BL163" s="211"/>
      <c r="BM163" s="211"/>
      <c r="BN163" s="205">
        <v>920000</v>
      </c>
      <c r="BO163" s="205"/>
      <c r="BP163" s="205"/>
      <c r="BQ163" s="205"/>
      <c r="BR163" s="205"/>
      <c r="BS163" s="205"/>
      <c r="BT163" s="205"/>
      <c r="BU163" s="205"/>
      <c r="BV163" s="205"/>
      <c r="BW163" s="205"/>
      <c r="BX163" s="205"/>
      <c r="BY163" s="205"/>
      <c r="BZ163" s="205"/>
      <c r="CA163" s="205"/>
      <c r="CB163" s="205">
        <v>920000</v>
      </c>
      <c r="CC163" s="205"/>
      <c r="CD163" s="205"/>
      <c r="CE163" s="205"/>
      <c r="CF163" s="205"/>
      <c r="CG163" s="205"/>
      <c r="CH163" s="205"/>
      <c r="CI163" s="205"/>
      <c r="CJ163" s="205"/>
      <c r="CK163" s="205"/>
      <c r="CL163" s="205"/>
      <c r="CM163" s="205"/>
      <c r="CN163" s="205"/>
      <c r="CO163" s="205"/>
      <c r="CP163" s="205">
        <v>845000</v>
      </c>
      <c r="CQ163" s="205"/>
      <c r="CR163" s="205"/>
      <c r="CS163" s="205"/>
      <c r="CT163" s="205"/>
      <c r="CU163" s="205"/>
      <c r="CV163" s="205"/>
      <c r="CW163" s="205"/>
      <c r="CX163" s="205"/>
      <c r="CY163" s="205"/>
      <c r="CZ163" s="205"/>
      <c r="DA163" s="205"/>
      <c r="DB163" s="205"/>
      <c r="DC163" s="205"/>
      <c r="DD163" s="205">
        <v>920000</v>
      </c>
      <c r="DE163" s="205"/>
      <c r="DF163" s="205"/>
      <c r="DG163" s="205"/>
      <c r="DH163" s="205"/>
      <c r="DI163" s="205"/>
      <c r="DJ163" s="205"/>
      <c r="DK163" s="205"/>
      <c r="DL163" s="205"/>
      <c r="DM163" s="205"/>
      <c r="DN163" s="205"/>
      <c r="DO163" s="205"/>
      <c r="DP163" s="205"/>
      <c r="DQ163" s="205"/>
      <c r="DR163" s="205">
        <v>920000</v>
      </c>
      <c r="DS163" s="205"/>
      <c r="DT163" s="205"/>
      <c r="DU163" s="205"/>
      <c r="DV163" s="205"/>
      <c r="DW163" s="205"/>
      <c r="DX163" s="205"/>
      <c r="DY163" s="205"/>
      <c r="DZ163" s="205"/>
      <c r="EA163" s="205"/>
      <c r="EB163" s="205"/>
      <c r="EC163" s="205"/>
      <c r="ED163" s="205"/>
      <c r="EE163" s="205"/>
      <c r="EF163" s="205"/>
      <c r="EG163" s="205"/>
      <c r="EH163" s="205"/>
      <c r="EI163" s="205"/>
      <c r="EJ163" s="205"/>
      <c r="EK163" s="205"/>
      <c r="EL163" s="205"/>
      <c r="EM163" s="205"/>
      <c r="EN163" s="205"/>
      <c r="EO163" s="205"/>
      <c r="EP163" s="205"/>
      <c r="EQ163" s="205"/>
      <c r="ER163" s="205"/>
      <c r="ES163" s="205"/>
      <c r="ET163" s="205"/>
      <c r="EU163" s="205"/>
      <c r="EV163" s="205"/>
      <c r="EW163" s="205"/>
      <c r="EX163" s="205"/>
      <c r="EY163" s="205"/>
      <c r="EZ163" s="205"/>
      <c r="FA163" s="205"/>
      <c r="FB163" s="205"/>
      <c r="FC163" s="205"/>
      <c r="FD163" s="205"/>
      <c r="FE163" s="205"/>
      <c r="FF163" s="205"/>
      <c r="FG163" s="205"/>
      <c r="FH163" s="205"/>
      <c r="FI163" s="205"/>
      <c r="FJ163" s="205"/>
      <c r="FK163" s="205"/>
      <c r="FL163" s="205"/>
      <c r="FM163" s="205"/>
      <c r="FN163" s="205"/>
      <c r="FO163" s="205"/>
      <c r="FP163" s="205"/>
      <c r="FQ163" s="205"/>
      <c r="FR163" s="205"/>
      <c r="FS163" s="205"/>
      <c r="FT163" s="205"/>
      <c r="FU163" s="205"/>
    </row>
    <row r="164" spans="1:177" ht="42" customHeight="1">
      <c r="A164" s="206" t="s">
        <v>285</v>
      </c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7"/>
      <c r="W164" s="207" t="s">
        <v>296</v>
      </c>
      <c r="X164" s="208"/>
      <c r="Y164" s="208"/>
      <c r="Z164" s="208"/>
      <c r="AA164" s="208"/>
      <c r="AB164" s="208"/>
      <c r="AC164" s="208"/>
      <c r="AD164" s="208"/>
      <c r="AE164" s="209"/>
      <c r="AF164" s="207" t="s">
        <v>287</v>
      </c>
      <c r="AG164" s="208"/>
      <c r="AH164" s="208"/>
      <c r="AI164" s="208"/>
      <c r="AJ164" s="208"/>
      <c r="AK164" s="208"/>
      <c r="AL164" s="208"/>
      <c r="AM164" s="208"/>
      <c r="AN164" s="208"/>
      <c r="AO164" s="209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1">
        <f t="shared" si="2"/>
        <v>913000</v>
      </c>
      <c r="BA164" s="211"/>
      <c r="BB164" s="211"/>
      <c r="BC164" s="211"/>
      <c r="BD164" s="211"/>
      <c r="BE164" s="211"/>
      <c r="BF164" s="211"/>
      <c r="BG164" s="211"/>
      <c r="BH164" s="211"/>
      <c r="BI164" s="211"/>
      <c r="BJ164" s="211"/>
      <c r="BK164" s="211"/>
      <c r="BL164" s="211"/>
      <c r="BM164" s="211"/>
      <c r="BN164" s="205">
        <v>1051000</v>
      </c>
      <c r="BO164" s="205"/>
      <c r="BP164" s="205"/>
      <c r="BQ164" s="205"/>
      <c r="BR164" s="205"/>
      <c r="BS164" s="205"/>
      <c r="BT164" s="205"/>
      <c r="BU164" s="205"/>
      <c r="BV164" s="205"/>
      <c r="BW164" s="205"/>
      <c r="BX164" s="205"/>
      <c r="BY164" s="205"/>
      <c r="BZ164" s="205"/>
      <c r="CA164" s="205"/>
      <c r="CB164" s="205">
        <v>1051000</v>
      </c>
      <c r="CC164" s="205"/>
      <c r="CD164" s="205"/>
      <c r="CE164" s="205"/>
      <c r="CF164" s="205"/>
      <c r="CG164" s="205"/>
      <c r="CH164" s="205"/>
      <c r="CI164" s="205"/>
      <c r="CJ164" s="205"/>
      <c r="CK164" s="205"/>
      <c r="CL164" s="205"/>
      <c r="CM164" s="205"/>
      <c r="CN164" s="205"/>
      <c r="CO164" s="205"/>
      <c r="CP164" s="205">
        <v>913000</v>
      </c>
      <c r="CQ164" s="205"/>
      <c r="CR164" s="205"/>
      <c r="CS164" s="205"/>
      <c r="CT164" s="205"/>
      <c r="CU164" s="205"/>
      <c r="CV164" s="205"/>
      <c r="CW164" s="205"/>
      <c r="CX164" s="205"/>
      <c r="CY164" s="205"/>
      <c r="CZ164" s="205"/>
      <c r="DA164" s="205"/>
      <c r="DB164" s="205"/>
      <c r="DC164" s="205"/>
      <c r="DD164" s="205">
        <v>1051000</v>
      </c>
      <c r="DE164" s="205"/>
      <c r="DF164" s="205"/>
      <c r="DG164" s="205"/>
      <c r="DH164" s="205"/>
      <c r="DI164" s="205"/>
      <c r="DJ164" s="205"/>
      <c r="DK164" s="205"/>
      <c r="DL164" s="205"/>
      <c r="DM164" s="205"/>
      <c r="DN164" s="205"/>
      <c r="DO164" s="205"/>
      <c r="DP164" s="205"/>
      <c r="DQ164" s="205"/>
      <c r="DR164" s="205">
        <v>1051000</v>
      </c>
      <c r="DS164" s="205"/>
      <c r="DT164" s="205"/>
      <c r="DU164" s="205"/>
      <c r="DV164" s="205"/>
      <c r="DW164" s="205"/>
      <c r="DX164" s="205"/>
      <c r="DY164" s="205"/>
      <c r="DZ164" s="205"/>
      <c r="EA164" s="205"/>
      <c r="EB164" s="205"/>
      <c r="EC164" s="205"/>
      <c r="ED164" s="205"/>
      <c r="EE164" s="205"/>
      <c r="EF164" s="205"/>
      <c r="EG164" s="205"/>
      <c r="EH164" s="205"/>
      <c r="EI164" s="205"/>
      <c r="EJ164" s="205"/>
      <c r="EK164" s="205"/>
      <c r="EL164" s="205"/>
      <c r="EM164" s="205"/>
      <c r="EN164" s="205"/>
      <c r="EO164" s="205"/>
      <c r="EP164" s="205"/>
      <c r="EQ164" s="205"/>
      <c r="ER164" s="205"/>
      <c r="ES164" s="205"/>
      <c r="ET164" s="205"/>
      <c r="EU164" s="205"/>
      <c r="EV164" s="205"/>
      <c r="EW164" s="205"/>
      <c r="EX164" s="205"/>
      <c r="EY164" s="205"/>
      <c r="EZ164" s="205"/>
      <c r="FA164" s="205"/>
      <c r="FB164" s="205"/>
      <c r="FC164" s="205"/>
      <c r="FD164" s="205"/>
      <c r="FE164" s="205"/>
      <c r="FF164" s="205"/>
      <c r="FG164" s="205"/>
      <c r="FH164" s="205"/>
      <c r="FI164" s="205"/>
      <c r="FJ164" s="205"/>
      <c r="FK164" s="205"/>
      <c r="FL164" s="205"/>
      <c r="FM164" s="205"/>
      <c r="FN164" s="205"/>
      <c r="FO164" s="205"/>
      <c r="FP164" s="205"/>
      <c r="FQ164" s="205"/>
      <c r="FR164" s="205"/>
      <c r="FS164" s="205"/>
      <c r="FT164" s="205"/>
      <c r="FU164" s="205"/>
    </row>
    <row r="165" spans="1:177" ht="22.5" customHeight="1">
      <c r="A165" s="206" t="s">
        <v>305</v>
      </c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7"/>
      <c r="W165" s="207" t="s">
        <v>306</v>
      </c>
      <c r="X165" s="208"/>
      <c r="Y165" s="208"/>
      <c r="Z165" s="208"/>
      <c r="AA165" s="208"/>
      <c r="AB165" s="208"/>
      <c r="AC165" s="208"/>
      <c r="AD165" s="208"/>
      <c r="AE165" s="209"/>
      <c r="AF165" s="207" t="s">
        <v>314</v>
      </c>
      <c r="AG165" s="208"/>
      <c r="AH165" s="208"/>
      <c r="AI165" s="208"/>
      <c r="AJ165" s="208"/>
      <c r="AK165" s="208"/>
      <c r="AL165" s="208"/>
      <c r="AM165" s="208"/>
      <c r="AN165" s="208"/>
      <c r="AO165" s="209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1">
        <f t="shared" si="2"/>
        <v>20000</v>
      </c>
      <c r="BA165" s="211"/>
      <c r="BB165" s="211"/>
      <c r="BC165" s="211"/>
      <c r="BD165" s="211"/>
      <c r="BE165" s="211"/>
      <c r="BF165" s="211"/>
      <c r="BG165" s="211"/>
      <c r="BH165" s="211"/>
      <c r="BI165" s="211"/>
      <c r="BJ165" s="211"/>
      <c r="BK165" s="211"/>
      <c r="BL165" s="211"/>
      <c r="BM165" s="211"/>
      <c r="BN165" s="205">
        <v>30000</v>
      </c>
      <c r="BO165" s="205"/>
      <c r="BP165" s="205"/>
      <c r="BQ165" s="205"/>
      <c r="BR165" s="205"/>
      <c r="BS165" s="205"/>
      <c r="BT165" s="205"/>
      <c r="BU165" s="205"/>
      <c r="BV165" s="205"/>
      <c r="BW165" s="205"/>
      <c r="BX165" s="205"/>
      <c r="BY165" s="205"/>
      <c r="BZ165" s="205"/>
      <c r="CA165" s="205"/>
      <c r="CB165" s="205">
        <v>30000</v>
      </c>
      <c r="CC165" s="205"/>
      <c r="CD165" s="205"/>
      <c r="CE165" s="205"/>
      <c r="CF165" s="205"/>
      <c r="CG165" s="205"/>
      <c r="CH165" s="205"/>
      <c r="CI165" s="205"/>
      <c r="CJ165" s="205"/>
      <c r="CK165" s="205"/>
      <c r="CL165" s="205"/>
      <c r="CM165" s="205"/>
      <c r="CN165" s="205"/>
      <c r="CO165" s="205"/>
      <c r="CP165" s="205">
        <v>20000</v>
      </c>
      <c r="CQ165" s="205"/>
      <c r="CR165" s="205"/>
      <c r="CS165" s="205"/>
      <c r="CT165" s="205"/>
      <c r="CU165" s="205"/>
      <c r="CV165" s="205"/>
      <c r="CW165" s="205"/>
      <c r="CX165" s="205"/>
      <c r="CY165" s="205"/>
      <c r="CZ165" s="205"/>
      <c r="DA165" s="205"/>
      <c r="DB165" s="205"/>
      <c r="DC165" s="205"/>
      <c r="DD165" s="205">
        <v>30000</v>
      </c>
      <c r="DE165" s="205"/>
      <c r="DF165" s="205"/>
      <c r="DG165" s="205"/>
      <c r="DH165" s="205"/>
      <c r="DI165" s="205"/>
      <c r="DJ165" s="205"/>
      <c r="DK165" s="205"/>
      <c r="DL165" s="205"/>
      <c r="DM165" s="205"/>
      <c r="DN165" s="205"/>
      <c r="DO165" s="205"/>
      <c r="DP165" s="205"/>
      <c r="DQ165" s="205"/>
      <c r="DR165" s="205">
        <v>30000</v>
      </c>
      <c r="DS165" s="205"/>
      <c r="DT165" s="205"/>
      <c r="DU165" s="205"/>
      <c r="DV165" s="205"/>
      <c r="DW165" s="205"/>
      <c r="DX165" s="205"/>
      <c r="DY165" s="205"/>
      <c r="DZ165" s="205"/>
      <c r="EA165" s="205"/>
      <c r="EB165" s="205"/>
      <c r="EC165" s="205"/>
      <c r="ED165" s="205"/>
      <c r="EE165" s="205"/>
      <c r="EF165" s="205"/>
      <c r="EG165" s="205"/>
      <c r="EH165" s="205"/>
      <c r="EI165" s="205"/>
      <c r="EJ165" s="205"/>
      <c r="EK165" s="205"/>
      <c r="EL165" s="205"/>
      <c r="EM165" s="205"/>
      <c r="EN165" s="205"/>
      <c r="EO165" s="205"/>
      <c r="EP165" s="205"/>
      <c r="EQ165" s="205"/>
      <c r="ER165" s="205"/>
      <c r="ES165" s="205"/>
      <c r="ET165" s="205"/>
      <c r="EU165" s="205"/>
      <c r="EV165" s="205"/>
      <c r="EW165" s="205"/>
      <c r="EX165" s="205"/>
      <c r="EY165" s="205"/>
      <c r="EZ165" s="205"/>
      <c r="FA165" s="205"/>
      <c r="FB165" s="205"/>
      <c r="FC165" s="205"/>
      <c r="FD165" s="205"/>
      <c r="FE165" s="205"/>
      <c r="FF165" s="205"/>
      <c r="FG165" s="205"/>
      <c r="FH165" s="205"/>
      <c r="FI165" s="205"/>
      <c r="FJ165" s="205"/>
      <c r="FK165" s="205"/>
      <c r="FL165" s="205"/>
      <c r="FM165" s="205"/>
      <c r="FN165" s="205"/>
      <c r="FO165" s="205"/>
      <c r="FP165" s="205"/>
      <c r="FQ165" s="205"/>
      <c r="FR165" s="205"/>
      <c r="FS165" s="205"/>
      <c r="FT165" s="205"/>
      <c r="FU165" s="205"/>
    </row>
  </sheetData>
  <sheetProtection/>
  <mergeCells count="1416">
    <mergeCell ref="DR165:EE165"/>
    <mergeCell ref="EF165:ES165"/>
    <mergeCell ref="ET165:FG165"/>
    <mergeCell ref="FH165:FU165"/>
    <mergeCell ref="FH164:FU164"/>
    <mergeCell ref="A165:V165"/>
    <mergeCell ref="W165:AE165"/>
    <mergeCell ref="AF165:AO165"/>
    <mergeCell ref="AP165:AY165"/>
    <mergeCell ref="AZ165:BM165"/>
    <mergeCell ref="BN165:CA165"/>
    <mergeCell ref="CB165:CO165"/>
    <mergeCell ref="CP165:DC165"/>
    <mergeCell ref="DD165:DQ165"/>
    <mergeCell ref="CB164:CO164"/>
    <mergeCell ref="CP164:DC164"/>
    <mergeCell ref="DD164:DQ164"/>
    <mergeCell ref="DR164:EE164"/>
    <mergeCell ref="EF164:ES164"/>
    <mergeCell ref="ET164:FG164"/>
    <mergeCell ref="DR163:EE163"/>
    <mergeCell ref="EF163:ES163"/>
    <mergeCell ref="ET163:FG163"/>
    <mergeCell ref="FH163:FU163"/>
    <mergeCell ref="A164:V164"/>
    <mergeCell ref="W164:AE164"/>
    <mergeCell ref="AF164:AO164"/>
    <mergeCell ref="AP164:AY164"/>
    <mergeCell ref="AZ164:BM164"/>
    <mergeCell ref="BN164:CA164"/>
    <mergeCell ref="FH162:FU162"/>
    <mergeCell ref="A163:V163"/>
    <mergeCell ref="W163:AE163"/>
    <mergeCell ref="AF163:AO163"/>
    <mergeCell ref="AP163:AY163"/>
    <mergeCell ref="AZ163:BM163"/>
    <mergeCell ref="BN163:CA163"/>
    <mergeCell ref="CB163:CO163"/>
    <mergeCell ref="CP163:DC163"/>
    <mergeCell ref="DD163:DQ163"/>
    <mergeCell ref="CB162:CO162"/>
    <mergeCell ref="CP162:DC162"/>
    <mergeCell ref="DD162:DQ162"/>
    <mergeCell ref="DR162:EE162"/>
    <mergeCell ref="EF162:ES162"/>
    <mergeCell ref="ET162:FG162"/>
    <mergeCell ref="DR161:EE161"/>
    <mergeCell ref="EF161:ES161"/>
    <mergeCell ref="ET161:FG161"/>
    <mergeCell ref="FH161:FU161"/>
    <mergeCell ref="A162:V162"/>
    <mergeCell ref="W162:AE162"/>
    <mergeCell ref="AF162:AO162"/>
    <mergeCell ref="AP162:AY162"/>
    <mergeCell ref="AZ162:BM162"/>
    <mergeCell ref="BN162:CA162"/>
    <mergeCell ref="FH160:FU160"/>
    <mergeCell ref="A161:V161"/>
    <mergeCell ref="W161:AE161"/>
    <mergeCell ref="AF161:AO161"/>
    <mergeCell ref="AP161:AY161"/>
    <mergeCell ref="AZ161:BM161"/>
    <mergeCell ref="BN161:CA161"/>
    <mergeCell ref="CB161:CO161"/>
    <mergeCell ref="CP161:DC161"/>
    <mergeCell ref="DD161:DQ161"/>
    <mergeCell ref="CB160:CO160"/>
    <mergeCell ref="CP160:DC160"/>
    <mergeCell ref="DD160:DQ160"/>
    <mergeCell ref="DR160:EE160"/>
    <mergeCell ref="EF160:ES160"/>
    <mergeCell ref="ET160:FG160"/>
    <mergeCell ref="DR159:EE159"/>
    <mergeCell ref="EF159:ES159"/>
    <mergeCell ref="ET159:FG159"/>
    <mergeCell ref="FH159:FU159"/>
    <mergeCell ref="A160:V160"/>
    <mergeCell ref="W160:AE160"/>
    <mergeCell ref="AF160:AO160"/>
    <mergeCell ref="AP160:AY160"/>
    <mergeCell ref="AZ160:BM160"/>
    <mergeCell ref="BN160:CA160"/>
    <mergeCell ref="FH158:FU158"/>
    <mergeCell ref="A159:V159"/>
    <mergeCell ref="W159:AE159"/>
    <mergeCell ref="AF159:AO159"/>
    <mergeCell ref="AP159:AY159"/>
    <mergeCell ref="AZ159:BM159"/>
    <mergeCell ref="BN159:CA159"/>
    <mergeCell ref="CB159:CO159"/>
    <mergeCell ref="CP159:DC159"/>
    <mergeCell ref="DD159:DQ159"/>
    <mergeCell ref="CB158:CO158"/>
    <mergeCell ref="CP158:DC158"/>
    <mergeCell ref="DD158:DQ158"/>
    <mergeCell ref="DR158:EE158"/>
    <mergeCell ref="EF158:ES158"/>
    <mergeCell ref="ET158:FG158"/>
    <mergeCell ref="DR157:EE157"/>
    <mergeCell ref="EF157:ES157"/>
    <mergeCell ref="ET157:FG157"/>
    <mergeCell ref="FH157:FU157"/>
    <mergeCell ref="A158:V158"/>
    <mergeCell ref="W158:AE158"/>
    <mergeCell ref="AF158:AO158"/>
    <mergeCell ref="AP158:AY158"/>
    <mergeCell ref="AZ158:BM158"/>
    <mergeCell ref="BN158:CA158"/>
    <mergeCell ref="FH156:FU156"/>
    <mergeCell ref="A157:V157"/>
    <mergeCell ref="W157:AE157"/>
    <mergeCell ref="AF157:AO157"/>
    <mergeCell ref="AP157:AY157"/>
    <mergeCell ref="AZ157:BM157"/>
    <mergeCell ref="BN157:CA157"/>
    <mergeCell ref="CB157:CO157"/>
    <mergeCell ref="CP157:DC157"/>
    <mergeCell ref="DD157:DQ157"/>
    <mergeCell ref="CB156:CO156"/>
    <mergeCell ref="CP156:DC156"/>
    <mergeCell ref="DD156:DQ156"/>
    <mergeCell ref="DR156:EE156"/>
    <mergeCell ref="EF156:ES156"/>
    <mergeCell ref="ET156:FG156"/>
    <mergeCell ref="DR155:EE155"/>
    <mergeCell ref="EF155:ES155"/>
    <mergeCell ref="ET155:FG155"/>
    <mergeCell ref="FH155:FU155"/>
    <mergeCell ref="A156:V156"/>
    <mergeCell ref="W156:AE156"/>
    <mergeCell ref="AF156:AO156"/>
    <mergeCell ref="AP156:AY156"/>
    <mergeCell ref="AZ156:BM156"/>
    <mergeCell ref="BN156:CA156"/>
    <mergeCell ref="FH154:FU154"/>
    <mergeCell ref="A155:V155"/>
    <mergeCell ref="W155:AE155"/>
    <mergeCell ref="AF155:AO155"/>
    <mergeCell ref="AP155:AY155"/>
    <mergeCell ref="AZ155:BM155"/>
    <mergeCell ref="BN155:CA155"/>
    <mergeCell ref="CB155:CO155"/>
    <mergeCell ref="CP155:DC155"/>
    <mergeCell ref="DD155:DQ155"/>
    <mergeCell ref="CB154:CO154"/>
    <mergeCell ref="CP154:DC154"/>
    <mergeCell ref="DD154:DQ154"/>
    <mergeCell ref="DR154:EE154"/>
    <mergeCell ref="EF154:ES154"/>
    <mergeCell ref="ET154:FG154"/>
    <mergeCell ref="DR153:EE153"/>
    <mergeCell ref="EF153:ES153"/>
    <mergeCell ref="ET153:FG153"/>
    <mergeCell ref="FH153:FU153"/>
    <mergeCell ref="A154:V154"/>
    <mergeCell ref="W154:AE154"/>
    <mergeCell ref="AF154:AO154"/>
    <mergeCell ref="AP154:AY154"/>
    <mergeCell ref="AZ154:BM154"/>
    <mergeCell ref="BN154:CA154"/>
    <mergeCell ref="FH152:FU152"/>
    <mergeCell ref="A153:V153"/>
    <mergeCell ref="W153:AE153"/>
    <mergeCell ref="AF153:AO153"/>
    <mergeCell ref="AP153:AY153"/>
    <mergeCell ref="AZ153:BM153"/>
    <mergeCell ref="BN153:CA153"/>
    <mergeCell ref="CB153:CO153"/>
    <mergeCell ref="CP153:DC153"/>
    <mergeCell ref="DD153:DQ153"/>
    <mergeCell ref="CB152:CO152"/>
    <mergeCell ref="CP152:DC152"/>
    <mergeCell ref="DD152:DQ152"/>
    <mergeCell ref="DR152:EE152"/>
    <mergeCell ref="EF152:ES152"/>
    <mergeCell ref="ET152:FG152"/>
    <mergeCell ref="DR151:EE151"/>
    <mergeCell ref="EF151:ES151"/>
    <mergeCell ref="ET151:FG151"/>
    <mergeCell ref="FH151:FU151"/>
    <mergeCell ref="A152:V152"/>
    <mergeCell ref="W152:AE152"/>
    <mergeCell ref="AF152:AO152"/>
    <mergeCell ref="AP152:AY152"/>
    <mergeCell ref="AZ152:BM152"/>
    <mergeCell ref="BN152:CA152"/>
    <mergeCell ref="FH150:FU150"/>
    <mergeCell ref="A151:V151"/>
    <mergeCell ref="W151:AE151"/>
    <mergeCell ref="AF151:AO151"/>
    <mergeCell ref="AP151:AY151"/>
    <mergeCell ref="AZ151:BM151"/>
    <mergeCell ref="BN151:CA151"/>
    <mergeCell ref="CB151:CO151"/>
    <mergeCell ref="CP151:DC151"/>
    <mergeCell ref="DD151:DQ151"/>
    <mergeCell ref="CB150:CO150"/>
    <mergeCell ref="CP150:DC150"/>
    <mergeCell ref="DD150:DQ150"/>
    <mergeCell ref="DR150:EE150"/>
    <mergeCell ref="EF150:ES150"/>
    <mergeCell ref="ET150:FG150"/>
    <mergeCell ref="DR149:EE149"/>
    <mergeCell ref="EF149:ES149"/>
    <mergeCell ref="ET149:FG149"/>
    <mergeCell ref="FH149:FU149"/>
    <mergeCell ref="A150:V150"/>
    <mergeCell ref="W150:AE150"/>
    <mergeCell ref="AF150:AO150"/>
    <mergeCell ref="AP150:AY150"/>
    <mergeCell ref="AZ150:BM150"/>
    <mergeCell ref="BN150:CA150"/>
    <mergeCell ref="FH148:FU148"/>
    <mergeCell ref="A149:V149"/>
    <mergeCell ref="W149:AE149"/>
    <mergeCell ref="AF149:AO149"/>
    <mergeCell ref="AP149:AY149"/>
    <mergeCell ref="AZ149:BM149"/>
    <mergeCell ref="BN149:CA149"/>
    <mergeCell ref="CB149:CO149"/>
    <mergeCell ref="CP149:DC149"/>
    <mergeCell ref="DD149:DQ149"/>
    <mergeCell ref="CB148:CO148"/>
    <mergeCell ref="CP148:DC148"/>
    <mergeCell ref="DD148:DQ148"/>
    <mergeCell ref="DR148:EE148"/>
    <mergeCell ref="EF148:ES148"/>
    <mergeCell ref="ET148:FG148"/>
    <mergeCell ref="DR147:EE147"/>
    <mergeCell ref="EF147:ES147"/>
    <mergeCell ref="ET147:FG147"/>
    <mergeCell ref="FH147:FU147"/>
    <mergeCell ref="A148:V148"/>
    <mergeCell ref="W148:AE148"/>
    <mergeCell ref="AF148:AO148"/>
    <mergeCell ref="AP148:AY148"/>
    <mergeCell ref="AZ148:BM148"/>
    <mergeCell ref="BN148:CA148"/>
    <mergeCell ref="FH146:FU146"/>
    <mergeCell ref="A147:V147"/>
    <mergeCell ref="W147:AE147"/>
    <mergeCell ref="AF147:AO147"/>
    <mergeCell ref="AP147:AY147"/>
    <mergeCell ref="AZ147:BM147"/>
    <mergeCell ref="BN147:CA147"/>
    <mergeCell ref="CB147:CO147"/>
    <mergeCell ref="CP147:DC147"/>
    <mergeCell ref="DD147:DQ147"/>
    <mergeCell ref="CB146:CO146"/>
    <mergeCell ref="CP146:DC146"/>
    <mergeCell ref="DD146:DQ146"/>
    <mergeCell ref="DR146:EE146"/>
    <mergeCell ref="EF146:ES146"/>
    <mergeCell ref="ET146:FG146"/>
    <mergeCell ref="DR145:EE145"/>
    <mergeCell ref="EF145:ES145"/>
    <mergeCell ref="ET145:FG145"/>
    <mergeCell ref="FH145:FU145"/>
    <mergeCell ref="A146:V146"/>
    <mergeCell ref="W146:AE146"/>
    <mergeCell ref="AF146:AO146"/>
    <mergeCell ref="AP146:AY146"/>
    <mergeCell ref="AZ146:BM146"/>
    <mergeCell ref="BN146:CA146"/>
    <mergeCell ref="FH144:FU144"/>
    <mergeCell ref="A145:V145"/>
    <mergeCell ref="W145:AE145"/>
    <mergeCell ref="AF145:AO145"/>
    <mergeCell ref="AP145:AY145"/>
    <mergeCell ref="AZ145:BM145"/>
    <mergeCell ref="BN145:CA145"/>
    <mergeCell ref="CB145:CO145"/>
    <mergeCell ref="CP145:DC145"/>
    <mergeCell ref="DD145:DQ145"/>
    <mergeCell ref="CB144:CO144"/>
    <mergeCell ref="CP144:DC144"/>
    <mergeCell ref="DD144:DQ144"/>
    <mergeCell ref="DR144:EE144"/>
    <mergeCell ref="EF144:ES144"/>
    <mergeCell ref="ET144:FG144"/>
    <mergeCell ref="DR143:EE143"/>
    <mergeCell ref="EF143:ES143"/>
    <mergeCell ref="ET143:FG143"/>
    <mergeCell ref="FH143:FU143"/>
    <mergeCell ref="A144:V144"/>
    <mergeCell ref="W144:AE144"/>
    <mergeCell ref="AF144:AO144"/>
    <mergeCell ref="AP144:AY144"/>
    <mergeCell ref="AZ144:BM144"/>
    <mergeCell ref="BN144:CA144"/>
    <mergeCell ref="FH141:FU142"/>
    <mergeCell ref="A143:V143"/>
    <mergeCell ref="W143:AE143"/>
    <mergeCell ref="AF143:AO143"/>
    <mergeCell ref="AP143:AY143"/>
    <mergeCell ref="AZ143:BM143"/>
    <mergeCell ref="BN143:CA143"/>
    <mergeCell ref="CB143:CO143"/>
    <mergeCell ref="CP143:DC143"/>
    <mergeCell ref="DD143:DQ143"/>
    <mergeCell ref="FO140:FR140"/>
    <mergeCell ref="FS140:FU140"/>
    <mergeCell ref="AZ141:BM142"/>
    <mergeCell ref="BN141:CA142"/>
    <mergeCell ref="CB141:CO142"/>
    <mergeCell ref="CP141:DC142"/>
    <mergeCell ref="DD141:DQ142"/>
    <mergeCell ref="DR141:EE142"/>
    <mergeCell ref="EF141:ES142"/>
    <mergeCell ref="ET141:FG142"/>
    <mergeCell ref="EM140:EP140"/>
    <mergeCell ref="EQ140:ES140"/>
    <mergeCell ref="ET140:EZ140"/>
    <mergeCell ref="FA140:FD140"/>
    <mergeCell ref="FE140:FG140"/>
    <mergeCell ref="FH140:FN140"/>
    <mergeCell ref="DK140:DN140"/>
    <mergeCell ref="DO140:DQ140"/>
    <mergeCell ref="DR140:DX140"/>
    <mergeCell ref="DY140:EB140"/>
    <mergeCell ref="EC140:EE140"/>
    <mergeCell ref="EF140:EL140"/>
    <mergeCell ref="CI140:CL140"/>
    <mergeCell ref="CM140:CO140"/>
    <mergeCell ref="CP140:CV140"/>
    <mergeCell ref="CW140:CZ140"/>
    <mergeCell ref="DA140:DC140"/>
    <mergeCell ref="DD140:DJ140"/>
    <mergeCell ref="BG140:BJ140"/>
    <mergeCell ref="BK140:BM140"/>
    <mergeCell ref="BN140:BT140"/>
    <mergeCell ref="BU140:BX140"/>
    <mergeCell ref="BY140:CA140"/>
    <mergeCell ref="CB140:CH140"/>
    <mergeCell ref="A137:V142"/>
    <mergeCell ref="W137:AE142"/>
    <mergeCell ref="AF137:AO142"/>
    <mergeCell ref="AP137:AY142"/>
    <mergeCell ref="AZ137:FU137"/>
    <mergeCell ref="AZ138:CO139"/>
    <mergeCell ref="CP138:FU138"/>
    <mergeCell ref="CP139:EE139"/>
    <mergeCell ref="EF139:FU139"/>
    <mergeCell ref="AZ140:BF140"/>
    <mergeCell ref="B134:FT134"/>
    <mergeCell ref="BU135:BZ135"/>
    <mergeCell ref="CA135:CD135"/>
    <mergeCell ref="CE135:CG135"/>
    <mergeCell ref="CH135:CY135"/>
    <mergeCell ref="CZ135:DC135"/>
    <mergeCell ref="DD135:DG135"/>
    <mergeCell ref="DH135:DK135"/>
    <mergeCell ref="ET86:FG86"/>
    <mergeCell ref="FH86:FU86"/>
    <mergeCell ref="A80:V80"/>
    <mergeCell ref="W80:AE80"/>
    <mergeCell ref="A84:V84"/>
    <mergeCell ref="W84:AE84"/>
    <mergeCell ref="ET85:FG85"/>
    <mergeCell ref="CB86:CO86"/>
    <mergeCell ref="CP86:DC86"/>
    <mergeCell ref="BN85:CA85"/>
    <mergeCell ref="FH85:FU85"/>
    <mergeCell ref="DD86:DQ86"/>
    <mergeCell ref="DR86:EE86"/>
    <mergeCell ref="EF86:ES86"/>
    <mergeCell ref="A86:V86"/>
    <mergeCell ref="W86:AE86"/>
    <mergeCell ref="AF86:AO86"/>
    <mergeCell ref="AP86:AY86"/>
    <mergeCell ref="AZ86:BM86"/>
    <mergeCell ref="BN86:CA86"/>
    <mergeCell ref="CB85:CO85"/>
    <mergeCell ref="CP85:DC85"/>
    <mergeCell ref="DD85:DQ85"/>
    <mergeCell ref="DR85:EE85"/>
    <mergeCell ref="EF85:ES85"/>
    <mergeCell ref="A85:V85"/>
    <mergeCell ref="W85:AE85"/>
    <mergeCell ref="AF85:AO85"/>
    <mergeCell ref="AP85:AY85"/>
    <mergeCell ref="AZ85:BM85"/>
    <mergeCell ref="CP84:DC84"/>
    <mergeCell ref="DD84:DQ84"/>
    <mergeCell ref="DR84:EE84"/>
    <mergeCell ref="EF84:ES84"/>
    <mergeCell ref="ET84:FG84"/>
    <mergeCell ref="FH84:FU84"/>
    <mergeCell ref="DD83:DQ83"/>
    <mergeCell ref="DR83:EE83"/>
    <mergeCell ref="EF83:ES83"/>
    <mergeCell ref="ET83:FG83"/>
    <mergeCell ref="FH83:FU83"/>
    <mergeCell ref="AF84:AO84"/>
    <mergeCell ref="AP84:AY84"/>
    <mergeCell ref="AZ84:BM84"/>
    <mergeCell ref="BN84:CA84"/>
    <mergeCell ref="CB84:CO84"/>
    <mergeCell ref="AF83:AO83"/>
    <mergeCell ref="AP83:AY83"/>
    <mergeCell ref="AZ83:BM83"/>
    <mergeCell ref="BN83:CA83"/>
    <mergeCell ref="CB83:CO83"/>
    <mergeCell ref="CP83:DC83"/>
    <mergeCell ref="CP82:DC82"/>
    <mergeCell ref="DD82:DQ82"/>
    <mergeCell ref="DR82:EE82"/>
    <mergeCell ref="EF82:ES82"/>
    <mergeCell ref="ET82:FG82"/>
    <mergeCell ref="FH82:FU82"/>
    <mergeCell ref="DD81:DQ81"/>
    <mergeCell ref="DR81:EE81"/>
    <mergeCell ref="EF81:ES81"/>
    <mergeCell ref="ET81:FG81"/>
    <mergeCell ref="FH81:FU81"/>
    <mergeCell ref="AF82:AO82"/>
    <mergeCell ref="AP82:AY82"/>
    <mergeCell ref="AZ82:BM82"/>
    <mergeCell ref="BN82:CA82"/>
    <mergeCell ref="CB82:CO82"/>
    <mergeCell ref="EF80:ES80"/>
    <mergeCell ref="ET80:FG80"/>
    <mergeCell ref="A81:V83"/>
    <mergeCell ref="W81:AE83"/>
    <mergeCell ref="AF81:AO81"/>
    <mergeCell ref="AP81:AY81"/>
    <mergeCell ref="AZ81:BM81"/>
    <mergeCell ref="BN81:CA81"/>
    <mergeCell ref="CB81:CO81"/>
    <mergeCell ref="CP81:DC81"/>
    <mergeCell ref="FH79:FU79"/>
    <mergeCell ref="AF80:AO80"/>
    <mergeCell ref="AP80:AY80"/>
    <mergeCell ref="AZ80:BM80"/>
    <mergeCell ref="BN80:CA80"/>
    <mergeCell ref="FH80:FU80"/>
    <mergeCell ref="CB80:CO80"/>
    <mergeCell ref="CP80:DC80"/>
    <mergeCell ref="DD80:DQ80"/>
    <mergeCell ref="DR80:EE80"/>
    <mergeCell ref="CB79:CO79"/>
    <mergeCell ref="CP79:DC79"/>
    <mergeCell ref="DD79:DQ79"/>
    <mergeCell ref="DR79:EE79"/>
    <mergeCell ref="EF79:ES79"/>
    <mergeCell ref="ET79:FG79"/>
    <mergeCell ref="DR78:EE78"/>
    <mergeCell ref="EF78:ES78"/>
    <mergeCell ref="ET78:FG78"/>
    <mergeCell ref="FH78:FU78"/>
    <mergeCell ref="A79:V79"/>
    <mergeCell ref="W79:AE79"/>
    <mergeCell ref="AF79:AO79"/>
    <mergeCell ref="AP79:AY79"/>
    <mergeCell ref="AZ79:BM79"/>
    <mergeCell ref="BN79:CA79"/>
    <mergeCell ref="FH77:FU77"/>
    <mergeCell ref="A78:V78"/>
    <mergeCell ref="W78:AE78"/>
    <mergeCell ref="AF78:AO78"/>
    <mergeCell ref="AP78:AY78"/>
    <mergeCell ref="AZ78:BM78"/>
    <mergeCell ref="BN78:CA78"/>
    <mergeCell ref="CB78:CO78"/>
    <mergeCell ref="CP78:DC78"/>
    <mergeCell ref="DD78:DQ78"/>
    <mergeCell ref="CB77:CO77"/>
    <mergeCell ref="CP77:DC77"/>
    <mergeCell ref="DD77:DQ77"/>
    <mergeCell ref="DR77:EE77"/>
    <mergeCell ref="EF77:ES77"/>
    <mergeCell ref="ET77:FG77"/>
    <mergeCell ref="DR76:EE76"/>
    <mergeCell ref="EF76:ES76"/>
    <mergeCell ref="ET76:FG76"/>
    <mergeCell ref="FH76:FU76"/>
    <mergeCell ref="A77:V77"/>
    <mergeCell ref="W77:AE77"/>
    <mergeCell ref="AF77:AO77"/>
    <mergeCell ref="AP77:AY77"/>
    <mergeCell ref="AZ77:BM77"/>
    <mergeCell ref="BN77:CA77"/>
    <mergeCell ref="FH75:FU75"/>
    <mergeCell ref="A76:V76"/>
    <mergeCell ref="W76:AE76"/>
    <mergeCell ref="AF76:AO76"/>
    <mergeCell ref="AP76:AY76"/>
    <mergeCell ref="AZ76:BM76"/>
    <mergeCell ref="BN76:CA76"/>
    <mergeCell ref="CB76:CO76"/>
    <mergeCell ref="CP76:DC76"/>
    <mergeCell ref="DD76:DQ76"/>
    <mergeCell ref="CB75:CO75"/>
    <mergeCell ref="CP75:DC75"/>
    <mergeCell ref="DD75:DQ75"/>
    <mergeCell ref="DR75:EE75"/>
    <mergeCell ref="EF75:ES75"/>
    <mergeCell ref="ET75:FG75"/>
    <mergeCell ref="DR74:EE74"/>
    <mergeCell ref="EF74:ES74"/>
    <mergeCell ref="ET74:FG74"/>
    <mergeCell ref="FH74:FU74"/>
    <mergeCell ref="A75:V75"/>
    <mergeCell ref="W75:AE75"/>
    <mergeCell ref="AF75:AO75"/>
    <mergeCell ref="AP75:AY75"/>
    <mergeCell ref="AZ75:BM75"/>
    <mergeCell ref="BN75:CA75"/>
    <mergeCell ref="FH73:FU73"/>
    <mergeCell ref="A74:V74"/>
    <mergeCell ref="W74:AE74"/>
    <mergeCell ref="AF74:AO74"/>
    <mergeCell ref="AP74:AY74"/>
    <mergeCell ref="AZ74:BM74"/>
    <mergeCell ref="BN74:CA74"/>
    <mergeCell ref="CB74:CO74"/>
    <mergeCell ref="CP74:DC74"/>
    <mergeCell ref="DD74:DQ74"/>
    <mergeCell ref="CB73:CO73"/>
    <mergeCell ref="CP73:DC73"/>
    <mergeCell ref="DD73:DQ73"/>
    <mergeCell ref="DR73:EE73"/>
    <mergeCell ref="EF73:ES73"/>
    <mergeCell ref="ET73:FG73"/>
    <mergeCell ref="DR72:EE72"/>
    <mergeCell ref="EF72:ES72"/>
    <mergeCell ref="ET72:FG72"/>
    <mergeCell ref="FH72:FU72"/>
    <mergeCell ref="A73:V73"/>
    <mergeCell ref="W73:AE73"/>
    <mergeCell ref="AF73:AO73"/>
    <mergeCell ref="AP73:AY73"/>
    <mergeCell ref="AZ73:BM73"/>
    <mergeCell ref="BN73:CA73"/>
    <mergeCell ref="FH71:FU71"/>
    <mergeCell ref="A72:V72"/>
    <mergeCell ref="W72:AE72"/>
    <mergeCell ref="AF72:AO72"/>
    <mergeCell ref="AP72:AY72"/>
    <mergeCell ref="AZ72:BM72"/>
    <mergeCell ref="BN72:CA72"/>
    <mergeCell ref="CB72:CO72"/>
    <mergeCell ref="CP72:DC72"/>
    <mergeCell ref="DD72:DQ72"/>
    <mergeCell ref="CB71:CO71"/>
    <mergeCell ref="CP71:DC71"/>
    <mergeCell ref="DD71:DQ71"/>
    <mergeCell ref="DR71:EE71"/>
    <mergeCell ref="EF71:ES71"/>
    <mergeCell ref="ET71:FG71"/>
    <mergeCell ref="DR70:EE70"/>
    <mergeCell ref="EF70:ES70"/>
    <mergeCell ref="ET70:FG70"/>
    <mergeCell ref="FH70:FU70"/>
    <mergeCell ref="A71:V71"/>
    <mergeCell ref="W71:AE71"/>
    <mergeCell ref="AF71:AO71"/>
    <mergeCell ref="AP71:AY71"/>
    <mergeCell ref="AZ71:BM71"/>
    <mergeCell ref="BN71:CA71"/>
    <mergeCell ref="FH69:FU69"/>
    <mergeCell ref="A70:V70"/>
    <mergeCell ref="W70:AE70"/>
    <mergeCell ref="AF70:AO70"/>
    <mergeCell ref="AP70:AY70"/>
    <mergeCell ref="AZ70:BM70"/>
    <mergeCell ref="BN70:CA70"/>
    <mergeCell ref="CB70:CO70"/>
    <mergeCell ref="CP70:DC70"/>
    <mergeCell ref="DD70:DQ70"/>
    <mergeCell ref="CB69:CO69"/>
    <mergeCell ref="CP69:DC69"/>
    <mergeCell ref="DD69:DQ69"/>
    <mergeCell ref="DR69:EE69"/>
    <mergeCell ref="EF69:ES69"/>
    <mergeCell ref="ET69:FG69"/>
    <mergeCell ref="DR68:EE68"/>
    <mergeCell ref="EF68:ES68"/>
    <mergeCell ref="ET68:FG68"/>
    <mergeCell ref="FH68:FU68"/>
    <mergeCell ref="A69:V69"/>
    <mergeCell ref="W69:AE69"/>
    <mergeCell ref="AF69:AO69"/>
    <mergeCell ref="AP69:AY69"/>
    <mergeCell ref="AZ69:BM69"/>
    <mergeCell ref="BN69:CA69"/>
    <mergeCell ref="FH67:FU67"/>
    <mergeCell ref="A68:V68"/>
    <mergeCell ref="W68:AE68"/>
    <mergeCell ref="AF68:AO68"/>
    <mergeCell ref="AP68:AY68"/>
    <mergeCell ref="AZ68:BM68"/>
    <mergeCell ref="BN68:CA68"/>
    <mergeCell ref="CB68:CO68"/>
    <mergeCell ref="CP68:DC68"/>
    <mergeCell ref="DD68:DQ68"/>
    <mergeCell ref="CB67:CO67"/>
    <mergeCell ref="CP67:DC67"/>
    <mergeCell ref="DD67:DQ67"/>
    <mergeCell ref="DR67:EE67"/>
    <mergeCell ref="EF67:ES67"/>
    <mergeCell ref="ET67:FG67"/>
    <mergeCell ref="DR66:EE66"/>
    <mergeCell ref="EF66:ES66"/>
    <mergeCell ref="ET66:FG66"/>
    <mergeCell ref="FH66:FU66"/>
    <mergeCell ref="A67:V67"/>
    <mergeCell ref="W67:AE67"/>
    <mergeCell ref="AF67:AO67"/>
    <mergeCell ref="AP67:AY67"/>
    <mergeCell ref="AZ67:BM67"/>
    <mergeCell ref="BN67:CA67"/>
    <mergeCell ref="FH65:FU65"/>
    <mergeCell ref="A66:V66"/>
    <mergeCell ref="W66:AE66"/>
    <mergeCell ref="AF66:AO66"/>
    <mergeCell ref="AP66:AY66"/>
    <mergeCell ref="AZ66:BM66"/>
    <mergeCell ref="BN66:CA66"/>
    <mergeCell ref="CB66:CO66"/>
    <mergeCell ref="CP66:DC66"/>
    <mergeCell ref="DD66:DQ66"/>
    <mergeCell ref="CB65:CO65"/>
    <mergeCell ref="CP65:DC65"/>
    <mergeCell ref="DD65:DQ65"/>
    <mergeCell ref="DR65:EE65"/>
    <mergeCell ref="EF65:ES65"/>
    <mergeCell ref="ET65:FG65"/>
    <mergeCell ref="DR64:EE64"/>
    <mergeCell ref="EF64:ES64"/>
    <mergeCell ref="ET64:FG64"/>
    <mergeCell ref="FH64:FU64"/>
    <mergeCell ref="A65:V65"/>
    <mergeCell ref="W65:AE65"/>
    <mergeCell ref="AF65:AO65"/>
    <mergeCell ref="AP65:AY65"/>
    <mergeCell ref="AZ65:BM65"/>
    <mergeCell ref="BN65:CA65"/>
    <mergeCell ref="FH63:FU63"/>
    <mergeCell ref="A64:V64"/>
    <mergeCell ref="W64:AE64"/>
    <mergeCell ref="AF64:AO64"/>
    <mergeCell ref="AP64:AY64"/>
    <mergeCell ref="AZ64:BM64"/>
    <mergeCell ref="BN64:CA64"/>
    <mergeCell ref="CB64:CO64"/>
    <mergeCell ref="CP64:DC64"/>
    <mergeCell ref="DD64:DQ64"/>
    <mergeCell ref="CB63:CO63"/>
    <mergeCell ref="CP63:DC63"/>
    <mergeCell ref="DD63:DQ63"/>
    <mergeCell ref="DR63:EE63"/>
    <mergeCell ref="EF63:ES63"/>
    <mergeCell ref="ET63:FG63"/>
    <mergeCell ref="DR62:EE62"/>
    <mergeCell ref="EF62:ES62"/>
    <mergeCell ref="ET62:FG62"/>
    <mergeCell ref="FH62:FU62"/>
    <mergeCell ref="A63:V63"/>
    <mergeCell ref="W63:AE63"/>
    <mergeCell ref="AF63:AO63"/>
    <mergeCell ref="AP63:AY63"/>
    <mergeCell ref="AZ63:BM63"/>
    <mergeCell ref="BN63:CA63"/>
    <mergeCell ref="FH60:FU61"/>
    <mergeCell ref="A62:V62"/>
    <mergeCell ref="W62:AE62"/>
    <mergeCell ref="AF62:AO62"/>
    <mergeCell ref="AP62:AY62"/>
    <mergeCell ref="AZ62:BM62"/>
    <mergeCell ref="BN62:CA62"/>
    <mergeCell ref="CB62:CO62"/>
    <mergeCell ref="CP62:DC62"/>
    <mergeCell ref="DD62:DQ62"/>
    <mergeCell ref="FO59:FR59"/>
    <mergeCell ref="FS59:FU59"/>
    <mergeCell ref="AZ60:BM61"/>
    <mergeCell ref="BN60:CA61"/>
    <mergeCell ref="CB60:CO61"/>
    <mergeCell ref="CP60:DC61"/>
    <mergeCell ref="DD60:DQ61"/>
    <mergeCell ref="DR60:EE61"/>
    <mergeCell ref="EF60:ES61"/>
    <mergeCell ref="ET60:FG61"/>
    <mergeCell ref="EM59:EP59"/>
    <mergeCell ref="EQ59:ES59"/>
    <mergeCell ref="ET59:EZ59"/>
    <mergeCell ref="FA59:FD59"/>
    <mergeCell ref="FE59:FG59"/>
    <mergeCell ref="FH59:FN59"/>
    <mergeCell ref="DK59:DN59"/>
    <mergeCell ref="DO59:DQ59"/>
    <mergeCell ref="DR59:DX59"/>
    <mergeCell ref="DY59:EB59"/>
    <mergeCell ref="EC59:EE59"/>
    <mergeCell ref="EF59:EL59"/>
    <mergeCell ref="CB59:CH59"/>
    <mergeCell ref="CI59:CL59"/>
    <mergeCell ref="CM59:CO59"/>
    <mergeCell ref="CW59:CZ59"/>
    <mergeCell ref="DA59:DC59"/>
    <mergeCell ref="DD59:DJ59"/>
    <mergeCell ref="AZ59:BF59"/>
    <mergeCell ref="BG59:BJ59"/>
    <mergeCell ref="BK59:BM59"/>
    <mergeCell ref="BN59:BT59"/>
    <mergeCell ref="BU59:BX59"/>
    <mergeCell ref="BY59:CA59"/>
    <mergeCell ref="CB34:CO34"/>
    <mergeCell ref="A56:V61"/>
    <mergeCell ref="W56:AE61"/>
    <mergeCell ref="AF56:AO61"/>
    <mergeCell ref="AP56:AY61"/>
    <mergeCell ref="AZ56:FU56"/>
    <mergeCell ref="AZ57:CO58"/>
    <mergeCell ref="CP57:FU57"/>
    <mergeCell ref="CP58:EE58"/>
    <mergeCell ref="EF58:FU58"/>
    <mergeCell ref="B53:FT53"/>
    <mergeCell ref="BU54:BZ54"/>
    <mergeCell ref="CA54:CD54"/>
    <mergeCell ref="CE54:CG54"/>
    <mergeCell ref="CH54:CY54"/>
    <mergeCell ref="CZ54:DC54"/>
    <mergeCell ref="DD54:DG54"/>
    <mergeCell ref="DH54:DK54"/>
    <mergeCell ref="EF34:ES34"/>
    <mergeCell ref="ET34:FG34"/>
    <mergeCell ref="DR33:EE33"/>
    <mergeCell ref="EF33:ES33"/>
    <mergeCell ref="ET33:FG33"/>
    <mergeCell ref="FH34:FU34"/>
    <mergeCell ref="FH33:FU33"/>
    <mergeCell ref="A34:V34"/>
    <mergeCell ref="W34:AE34"/>
    <mergeCell ref="AF34:AO34"/>
    <mergeCell ref="AP34:AY34"/>
    <mergeCell ref="AZ34:BM34"/>
    <mergeCell ref="BN34:CA34"/>
    <mergeCell ref="CP34:DC34"/>
    <mergeCell ref="DD34:DQ34"/>
    <mergeCell ref="DR34:EE34"/>
    <mergeCell ref="FH32:FU32"/>
    <mergeCell ref="A33:V33"/>
    <mergeCell ref="W33:AE33"/>
    <mergeCell ref="AF33:AO33"/>
    <mergeCell ref="AP33:AY33"/>
    <mergeCell ref="AZ33:BM33"/>
    <mergeCell ref="BN33:CA33"/>
    <mergeCell ref="DR31:EE31"/>
    <mergeCell ref="EF31:ES31"/>
    <mergeCell ref="ET31:FG31"/>
    <mergeCell ref="CB33:CO33"/>
    <mergeCell ref="CP33:DC33"/>
    <mergeCell ref="DD33:DQ33"/>
    <mergeCell ref="CB32:CO32"/>
    <mergeCell ref="CP32:DC32"/>
    <mergeCell ref="DD32:DQ32"/>
    <mergeCell ref="FH31:FU31"/>
    <mergeCell ref="A32:V32"/>
    <mergeCell ref="W32:AE32"/>
    <mergeCell ref="AF32:AO32"/>
    <mergeCell ref="AP32:AY32"/>
    <mergeCell ref="AZ32:BM32"/>
    <mergeCell ref="BN32:CA32"/>
    <mergeCell ref="DR32:EE32"/>
    <mergeCell ref="EF32:ES32"/>
    <mergeCell ref="ET32:FG32"/>
    <mergeCell ref="FH30:FU30"/>
    <mergeCell ref="A31:V31"/>
    <mergeCell ref="W31:AE31"/>
    <mergeCell ref="AF31:AO31"/>
    <mergeCell ref="AP31:AY31"/>
    <mergeCell ref="AZ31:BM31"/>
    <mergeCell ref="BN31:CA31"/>
    <mergeCell ref="CB31:CO31"/>
    <mergeCell ref="CP31:DC31"/>
    <mergeCell ref="DD31:DQ31"/>
    <mergeCell ref="CB30:CO30"/>
    <mergeCell ref="CP30:DC30"/>
    <mergeCell ref="DD30:DQ30"/>
    <mergeCell ref="DR30:EE30"/>
    <mergeCell ref="EF30:ES30"/>
    <mergeCell ref="ET30:FG30"/>
    <mergeCell ref="DR29:EE29"/>
    <mergeCell ref="EF29:ES29"/>
    <mergeCell ref="ET29:FG29"/>
    <mergeCell ref="FH29:FU29"/>
    <mergeCell ref="A30:V30"/>
    <mergeCell ref="W30:AE30"/>
    <mergeCell ref="AF30:AO30"/>
    <mergeCell ref="AP30:AY30"/>
    <mergeCell ref="AZ30:BM30"/>
    <mergeCell ref="BN30:CA30"/>
    <mergeCell ref="FH28:FU28"/>
    <mergeCell ref="A29:V29"/>
    <mergeCell ref="W29:AE29"/>
    <mergeCell ref="AF29:AO29"/>
    <mergeCell ref="AP29:AY29"/>
    <mergeCell ref="AZ29:BM29"/>
    <mergeCell ref="BN29:CA29"/>
    <mergeCell ref="CB29:CO29"/>
    <mergeCell ref="CP29:DC29"/>
    <mergeCell ref="DD29:DQ29"/>
    <mergeCell ref="CB28:CO28"/>
    <mergeCell ref="CP28:DC28"/>
    <mergeCell ref="DD28:DQ28"/>
    <mergeCell ref="DR28:EE28"/>
    <mergeCell ref="EF28:ES28"/>
    <mergeCell ref="ET28:FG28"/>
    <mergeCell ref="DR27:EE27"/>
    <mergeCell ref="EF27:ES27"/>
    <mergeCell ref="ET27:FG27"/>
    <mergeCell ref="FH27:FU27"/>
    <mergeCell ref="A28:V28"/>
    <mergeCell ref="W28:AE28"/>
    <mergeCell ref="AF28:AO28"/>
    <mergeCell ref="AP28:AY28"/>
    <mergeCell ref="AZ28:BM28"/>
    <mergeCell ref="BN28:CA28"/>
    <mergeCell ref="FH26:FU26"/>
    <mergeCell ref="A27:V27"/>
    <mergeCell ref="W27:AE27"/>
    <mergeCell ref="AF27:AO27"/>
    <mergeCell ref="AP27:AY27"/>
    <mergeCell ref="AZ27:BM27"/>
    <mergeCell ref="BN27:CA27"/>
    <mergeCell ref="CB27:CO27"/>
    <mergeCell ref="CP27:DC27"/>
    <mergeCell ref="DD27:DQ27"/>
    <mergeCell ref="CB26:CO26"/>
    <mergeCell ref="CP26:DC26"/>
    <mergeCell ref="DD26:DQ26"/>
    <mergeCell ref="DR26:EE26"/>
    <mergeCell ref="EF26:ES26"/>
    <mergeCell ref="ET26:FG26"/>
    <mergeCell ref="DR25:EE25"/>
    <mergeCell ref="EF25:ES25"/>
    <mergeCell ref="ET25:FG25"/>
    <mergeCell ref="FH25:FU25"/>
    <mergeCell ref="A26:V26"/>
    <mergeCell ref="W26:AE26"/>
    <mergeCell ref="AF26:AO26"/>
    <mergeCell ref="AP26:AY26"/>
    <mergeCell ref="AZ26:BM26"/>
    <mergeCell ref="BN26:CA26"/>
    <mergeCell ref="FH24:FU24"/>
    <mergeCell ref="A25:V25"/>
    <mergeCell ref="W25:AE25"/>
    <mergeCell ref="AF25:AO25"/>
    <mergeCell ref="AP25:AY25"/>
    <mergeCell ref="AZ25:BM25"/>
    <mergeCell ref="BN25:CA25"/>
    <mergeCell ref="CB25:CO25"/>
    <mergeCell ref="CP25:DC25"/>
    <mergeCell ref="DD25:DQ25"/>
    <mergeCell ref="CB24:CO24"/>
    <mergeCell ref="CP24:DC24"/>
    <mergeCell ref="DD24:DQ24"/>
    <mergeCell ref="DR24:EE24"/>
    <mergeCell ref="EF24:ES24"/>
    <mergeCell ref="ET24:FG24"/>
    <mergeCell ref="DR23:EE23"/>
    <mergeCell ref="EF23:ES23"/>
    <mergeCell ref="ET23:FG23"/>
    <mergeCell ref="FH23:FU23"/>
    <mergeCell ref="A24:V24"/>
    <mergeCell ref="W24:AE24"/>
    <mergeCell ref="AF24:AO24"/>
    <mergeCell ref="AP24:AY24"/>
    <mergeCell ref="AZ24:BM24"/>
    <mergeCell ref="BN24:CA24"/>
    <mergeCell ref="FH22:FU22"/>
    <mergeCell ref="A23:V23"/>
    <mergeCell ref="W23:AE23"/>
    <mergeCell ref="AF23:AO23"/>
    <mergeCell ref="AP23:AY23"/>
    <mergeCell ref="AZ23:BM23"/>
    <mergeCell ref="BN23:CA23"/>
    <mergeCell ref="CB23:CO23"/>
    <mergeCell ref="CP23:DC23"/>
    <mergeCell ref="DD23:DQ23"/>
    <mergeCell ref="CB22:CO22"/>
    <mergeCell ref="CP22:DC22"/>
    <mergeCell ref="DD22:DQ22"/>
    <mergeCell ref="DR22:EE22"/>
    <mergeCell ref="EF22:ES22"/>
    <mergeCell ref="ET22:FG22"/>
    <mergeCell ref="DR21:EE21"/>
    <mergeCell ref="EF21:ES21"/>
    <mergeCell ref="ET21:FG21"/>
    <mergeCell ref="FH21:FU21"/>
    <mergeCell ref="A22:V22"/>
    <mergeCell ref="W22:AE22"/>
    <mergeCell ref="AF22:AO22"/>
    <mergeCell ref="AP22:AY22"/>
    <mergeCell ref="AZ22:BM22"/>
    <mergeCell ref="BN22:CA22"/>
    <mergeCell ref="FH20:FU20"/>
    <mergeCell ref="A21:V21"/>
    <mergeCell ref="W21:AE21"/>
    <mergeCell ref="AF21:AO21"/>
    <mergeCell ref="AP21:AY21"/>
    <mergeCell ref="AZ21:BM21"/>
    <mergeCell ref="BN21:CA21"/>
    <mergeCell ref="CB21:CO21"/>
    <mergeCell ref="CP21:DC21"/>
    <mergeCell ref="DD21:DQ21"/>
    <mergeCell ref="CB20:CO20"/>
    <mergeCell ref="CP20:DC20"/>
    <mergeCell ref="DD20:DQ20"/>
    <mergeCell ref="DR20:EE20"/>
    <mergeCell ref="EF20:ES20"/>
    <mergeCell ref="ET20:FG20"/>
    <mergeCell ref="DR19:EE19"/>
    <mergeCell ref="EF19:ES19"/>
    <mergeCell ref="ET19:FG19"/>
    <mergeCell ref="FH19:FU19"/>
    <mergeCell ref="A20:V20"/>
    <mergeCell ref="W20:AE20"/>
    <mergeCell ref="AF20:AO20"/>
    <mergeCell ref="AP20:AY20"/>
    <mergeCell ref="AZ20:BM20"/>
    <mergeCell ref="BN20:CA20"/>
    <mergeCell ref="FH18:FU18"/>
    <mergeCell ref="A19:V19"/>
    <mergeCell ref="W19:AE19"/>
    <mergeCell ref="AF19:AO19"/>
    <mergeCell ref="AP19:AY19"/>
    <mergeCell ref="AZ19:BM19"/>
    <mergeCell ref="BN19:CA19"/>
    <mergeCell ref="CB19:CO19"/>
    <mergeCell ref="CP19:DC19"/>
    <mergeCell ref="DD19:DQ19"/>
    <mergeCell ref="CB18:CO18"/>
    <mergeCell ref="CP18:DC18"/>
    <mergeCell ref="DD18:DQ18"/>
    <mergeCell ref="DR18:EE18"/>
    <mergeCell ref="EF18:ES18"/>
    <mergeCell ref="ET18:FG18"/>
    <mergeCell ref="DR17:EE17"/>
    <mergeCell ref="EF17:ES17"/>
    <mergeCell ref="ET17:FG17"/>
    <mergeCell ref="FH17:FU17"/>
    <mergeCell ref="A18:V18"/>
    <mergeCell ref="W18:AE18"/>
    <mergeCell ref="AF18:AO18"/>
    <mergeCell ref="AP18:AY18"/>
    <mergeCell ref="AZ18:BM18"/>
    <mergeCell ref="BN18:CA18"/>
    <mergeCell ref="FH16:FU16"/>
    <mergeCell ref="A17:V17"/>
    <mergeCell ref="W17:AE17"/>
    <mergeCell ref="AF17:AO17"/>
    <mergeCell ref="AP17:AY17"/>
    <mergeCell ref="AZ17:BM17"/>
    <mergeCell ref="BN17:CA17"/>
    <mergeCell ref="CB17:CO17"/>
    <mergeCell ref="CP17:DC17"/>
    <mergeCell ref="DD17:DQ17"/>
    <mergeCell ref="CB16:CO16"/>
    <mergeCell ref="CP16:DC16"/>
    <mergeCell ref="DD16:DQ16"/>
    <mergeCell ref="DR16:EE16"/>
    <mergeCell ref="EF16:ES16"/>
    <mergeCell ref="ET16:FG16"/>
    <mergeCell ref="A16:V16"/>
    <mergeCell ref="W16:AE16"/>
    <mergeCell ref="AF16:AO16"/>
    <mergeCell ref="AP16:AY16"/>
    <mergeCell ref="AZ16:BM16"/>
    <mergeCell ref="BN16:CA16"/>
    <mergeCell ref="CP15:DC15"/>
    <mergeCell ref="DD15:DQ15"/>
    <mergeCell ref="DR15:EE15"/>
    <mergeCell ref="EF15:ES15"/>
    <mergeCell ref="ET15:FG15"/>
    <mergeCell ref="FH15:FU15"/>
    <mergeCell ref="EF14:ES14"/>
    <mergeCell ref="ET14:FG14"/>
    <mergeCell ref="FH14:FU14"/>
    <mergeCell ref="A15:V15"/>
    <mergeCell ref="W15:AE15"/>
    <mergeCell ref="AF15:AO15"/>
    <mergeCell ref="AP15:AY15"/>
    <mergeCell ref="AZ15:BM15"/>
    <mergeCell ref="BN15:CA15"/>
    <mergeCell ref="CB15:CO15"/>
    <mergeCell ref="EF13:ES13"/>
    <mergeCell ref="ET13:FG13"/>
    <mergeCell ref="FH13:FU13"/>
    <mergeCell ref="A14:V14"/>
    <mergeCell ref="AP14:AY14"/>
    <mergeCell ref="AZ14:BM14"/>
    <mergeCell ref="BN14:CA14"/>
    <mergeCell ref="CB14:CO14"/>
    <mergeCell ref="CP14:DC14"/>
    <mergeCell ref="DR14:EE14"/>
    <mergeCell ref="ET11:FG12"/>
    <mergeCell ref="FH11:FU12"/>
    <mergeCell ref="A13:V13"/>
    <mergeCell ref="AP13:AY13"/>
    <mergeCell ref="AZ13:BM13"/>
    <mergeCell ref="BN13:CA13"/>
    <mergeCell ref="CB13:CO13"/>
    <mergeCell ref="CP13:DC13"/>
    <mergeCell ref="DD13:DQ13"/>
    <mergeCell ref="DR13:EE13"/>
    <mergeCell ref="FH10:FN10"/>
    <mergeCell ref="FO10:FR10"/>
    <mergeCell ref="FS10:FU10"/>
    <mergeCell ref="AZ11:BM12"/>
    <mergeCell ref="BN11:CA12"/>
    <mergeCell ref="CB11:CO12"/>
    <mergeCell ref="CP11:DC12"/>
    <mergeCell ref="DD11:DQ12"/>
    <mergeCell ref="DR11:EE12"/>
    <mergeCell ref="EF11:ES12"/>
    <mergeCell ref="EF10:EL10"/>
    <mergeCell ref="EM10:EP10"/>
    <mergeCell ref="EQ10:ES10"/>
    <mergeCell ref="ET10:EZ10"/>
    <mergeCell ref="FA10:FD10"/>
    <mergeCell ref="FE10:FG10"/>
    <mergeCell ref="DD10:DJ10"/>
    <mergeCell ref="DK10:DN10"/>
    <mergeCell ref="DO10:DQ10"/>
    <mergeCell ref="DR10:DX10"/>
    <mergeCell ref="DY10:EB10"/>
    <mergeCell ref="EC10:EE10"/>
    <mergeCell ref="CB10:CH10"/>
    <mergeCell ref="CI10:CL10"/>
    <mergeCell ref="CM10:CO10"/>
    <mergeCell ref="CP10:CV10"/>
    <mergeCell ref="CW10:CZ10"/>
    <mergeCell ref="DA10:DC10"/>
    <mergeCell ref="AZ8:CO9"/>
    <mergeCell ref="CP8:FU8"/>
    <mergeCell ref="CP9:EE9"/>
    <mergeCell ref="EF9:FU9"/>
    <mergeCell ref="AZ10:BF10"/>
    <mergeCell ref="BG10:BJ10"/>
    <mergeCell ref="BK10:BM10"/>
    <mergeCell ref="BN10:BT10"/>
    <mergeCell ref="BU10:BX10"/>
    <mergeCell ref="BY10:CA10"/>
    <mergeCell ref="B4:FT4"/>
    <mergeCell ref="BU5:BZ5"/>
    <mergeCell ref="CA5:CD5"/>
    <mergeCell ref="CE5:CG5"/>
    <mergeCell ref="CH5:CY5"/>
    <mergeCell ref="CZ5:DC5"/>
    <mergeCell ref="DD5:DG5"/>
    <mergeCell ref="DH5:DK5"/>
    <mergeCell ref="DD14:DQ14"/>
    <mergeCell ref="W14:AE14"/>
    <mergeCell ref="AF14:AO14"/>
    <mergeCell ref="W13:AE13"/>
    <mergeCell ref="AF13:AO13"/>
    <mergeCell ref="A7:V12"/>
    <mergeCell ref="W7:AE12"/>
    <mergeCell ref="AF7:AO12"/>
    <mergeCell ref="AP7:AY12"/>
    <mergeCell ref="AZ7:FU7"/>
    <mergeCell ref="B99:FT99"/>
    <mergeCell ref="BU100:BZ100"/>
    <mergeCell ref="CA100:CD100"/>
    <mergeCell ref="CE100:CG100"/>
    <mergeCell ref="CH100:CY100"/>
    <mergeCell ref="CZ100:DC100"/>
    <mergeCell ref="DD100:DG100"/>
    <mergeCell ref="DH100:DK100"/>
    <mergeCell ref="A102:V107"/>
    <mergeCell ref="W102:AE107"/>
    <mergeCell ref="AF102:AO107"/>
    <mergeCell ref="AP102:AY107"/>
    <mergeCell ref="AZ102:FU102"/>
    <mergeCell ref="AZ103:CO104"/>
    <mergeCell ref="CP103:FU103"/>
    <mergeCell ref="CP104:EE104"/>
    <mergeCell ref="EF104:FU104"/>
    <mergeCell ref="AZ105:BF105"/>
    <mergeCell ref="BG105:BJ105"/>
    <mergeCell ref="BK105:BM105"/>
    <mergeCell ref="BN105:BT105"/>
    <mergeCell ref="BU105:BX105"/>
    <mergeCell ref="BY105:CA105"/>
    <mergeCell ref="CB105:CH105"/>
    <mergeCell ref="CI105:CL105"/>
    <mergeCell ref="CM105:CO105"/>
    <mergeCell ref="CP105:CV105"/>
    <mergeCell ref="CW105:CZ105"/>
    <mergeCell ref="DA105:DC105"/>
    <mergeCell ref="DD105:DJ105"/>
    <mergeCell ref="DK105:DN105"/>
    <mergeCell ref="DO105:DQ105"/>
    <mergeCell ref="DR105:DX105"/>
    <mergeCell ref="DY105:EB105"/>
    <mergeCell ref="EC105:EE105"/>
    <mergeCell ref="EF105:EL105"/>
    <mergeCell ref="EM105:EP105"/>
    <mergeCell ref="EQ105:ES105"/>
    <mergeCell ref="ET105:EZ105"/>
    <mergeCell ref="FA105:FD105"/>
    <mergeCell ref="FE105:FG105"/>
    <mergeCell ref="FH105:FN105"/>
    <mergeCell ref="FO105:FR105"/>
    <mergeCell ref="FS105:FU105"/>
    <mergeCell ref="AZ106:BM107"/>
    <mergeCell ref="BN106:CA107"/>
    <mergeCell ref="CB106:CO107"/>
    <mergeCell ref="CP106:DC107"/>
    <mergeCell ref="DD106:DQ107"/>
    <mergeCell ref="DR106:EE107"/>
    <mergeCell ref="EF106:ES107"/>
    <mergeCell ref="ET106:FG107"/>
    <mergeCell ref="FH106:FU107"/>
    <mergeCell ref="A108:V108"/>
    <mergeCell ref="W108:AE108"/>
    <mergeCell ref="AF108:AO108"/>
    <mergeCell ref="AP108:AY108"/>
    <mergeCell ref="AZ108:BM108"/>
    <mergeCell ref="BN108:CA108"/>
    <mergeCell ref="CB108:CO108"/>
    <mergeCell ref="CP108:DC108"/>
    <mergeCell ref="DD108:DQ108"/>
    <mergeCell ref="DR108:EE108"/>
    <mergeCell ref="EF108:ES108"/>
    <mergeCell ref="ET108:FG108"/>
    <mergeCell ref="FH108:FU108"/>
    <mergeCell ref="A109:V109"/>
    <mergeCell ref="W109:AE109"/>
    <mergeCell ref="AF109:AO109"/>
    <mergeCell ref="AP109:AY109"/>
    <mergeCell ref="AZ109:BM109"/>
    <mergeCell ref="BN109:CA109"/>
    <mergeCell ref="CB109:CO109"/>
    <mergeCell ref="CP109:DC109"/>
    <mergeCell ref="DD109:DQ109"/>
    <mergeCell ref="DR109:EE109"/>
    <mergeCell ref="EF109:ES109"/>
    <mergeCell ref="ET109:FG109"/>
    <mergeCell ref="FH109:FU109"/>
    <mergeCell ref="A110:V110"/>
    <mergeCell ref="W110:AE110"/>
    <mergeCell ref="AF110:AO110"/>
    <mergeCell ref="AP110:AY110"/>
    <mergeCell ref="AZ110:BM110"/>
    <mergeCell ref="BN110:CA110"/>
    <mergeCell ref="CB110:CO110"/>
    <mergeCell ref="CP110:DC110"/>
    <mergeCell ref="DD110:DQ110"/>
    <mergeCell ref="DR110:EE110"/>
    <mergeCell ref="EF110:ES110"/>
    <mergeCell ref="ET110:FG110"/>
    <mergeCell ref="FH110:FU110"/>
    <mergeCell ref="A111:V111"/>
    <mergeCell ref="W111:AE111"/>
    <mergeCell ref="AF111:AO111"/>
    <mergeCell ref="AP111:AY111"/>
    <mergeCell ref="AZ111:BM111"/>
    <mergeCell ref="BN111:CA111"/>
    <mergeCell ref="CB111:CO111"/>
    <mergeCell ref="CP111:DC111"/>
    <mergeCell ref="DD111:DQ111"/>
    <mergeCell ref="DR111:EE111"/>
    <mergeCell ref="EF111:ES111"/>
    <mergeCell ref="ET111:FG111"/>
    <mergeCell ref="FH111:FU111"/>
    <mergeCell ref="A112:V112"/>
    <mergeCell ref="W112:AE112"/>
    <mergeCell ref="AF112:AO112"/>
    <mergeCell ref="AP112:AY112"/>
    <mergeCell ref="AZ112:BM112"/>
    <mergeCell ref="BN112:CA112"/>
    <mergeCell ref="CB112:CO112"/>
    <mergeCell ref="CP112:DC112"/>
    <mergeCell ref="DD112:DQ112"/>
    <mergeCell ref="DR112:EE112"/>
    <mergeCell ref="EF112:ES112"/>
    <mergeCell ref="ET112:FG112"/>
    <mergeCell ref="FH112:FU112"/>
    <mergeCell ref="A113:V113"/>
    <mergeCell ref="W113:AE113"/>
    <mergeCell ref="AF113:AO113"/>
    <mergeCell ref="AP113:AY113"/>
    <mergeCell ref="AZ113:BM113"/>
    <mergeCell ref="BN113:CA113"/>
    <mergeCell ref="CB113:CO113"/>
    <mergeCell ref="CP113:DC113"/>
    <mergeCell ref="DD113:DQ113"/>
    <mergeCell ref="DR113:EE113"/>
    <mergeCell ref="EF113:ES113"/>
    <mergeCell ref="ET113:FG113"/>
    <mergeCell ref="FH113:FU113"/>
    <mergeCell ref="A114:V114"/>
    <mergeCell ref="W114:AE114"/>
    <mergeCell ref="AF114:AO114"/>
    <mergeCell ref="AP114:AY114"/>
    <mergeCell ref="AZ114:BM114"/>
    <mergeCell ref="BN114:CA114"/>
    <mergeCell ref="CB114:CO114"/>
    <mergeCell ref="CP114:DC114"/>
    <mergeCell ref="DD114:DQ114"/>
    <mergeCell ref="DR114:EE114"/>
    <mergeCell ref="EF114:ES114"/>
    <mergeCell ref="ET114:FG114"/>
    <mergeCell ref="FH114:FU114"/>
    <mergeCell ref="A115:V115"/>
    <mergeCell ref="W115:AE115"/>
    <mergeCell ref="AF115:AO115"/>
    <mergeCell ref="AP115:AY115"/>
    <mergeCell ref="AZ115:BM115"/>
    <mergeCell ref="BN115:CA115"/>
    <mergeCell ref="CB115:CO115"/>
    <mergeCell ref="CP115:DC115"/>
    <mergeCell ref="DD115:DQ115"/>
    <mergeCell ref="DR115:EE115"/>
    <mergeCell ref="EF115:ES115"/>
    <mergeCell ref="ET115:FG115"/>
    <mergeCell ref="FH115:FU115"/>
    <mergeCell ref="A116:V116"/>
    <mergeCell ref="W116:AE116"/>
    <mergeCell ref="AF116:AO116"/>
    <mergeCell ref="AP116:AY116"/>
    <mergeCell ref="AZ116:BM116"/>
    <mergeCell ref="BN116:CA116"/>
    <mergeCell ref="CB116:CO116"/>
    <mergeCell ref="CP116:DC116"/>
    <mergeCell ref="DD116:DQ116"/>
    <mergeCell ref="DR116:EE116"/>
    <mergeCell ref="EF116:ES116"/>
    <mergeCell ref="ET116:FG116"/>
    <mergeCell ref="FH116:FU116"/>
    <mergeCell ref="A117:V117"/>
    <mergeCell ref="W117:AE117"/>
    <mergeCell ref="AF117:AO117"/>
    <mergeCell ref="AP117:AY117"/>
    <mergeCell ref="AZ117:BM117"/>
    <mergeCell ref="BN117:CA117"/>
    <mergeCell ref="CB117:CO117"/>
    <mergeCell ref="CP117:DC117"/>
    <mergeCell ref="DD117:DQ117"/>
    <mergeCell ref="DR117:EE117"/>
    <mergeCell ref="EF117:ES117"/>
    <mergeCell ref="ET117:FG117"/>
    <mergeCell ref="FH117:FU117"/>
    <mergeCell ref="A118:V118"/>
    <mergeCell ref="W118:AE118"/>
    <mergeCell ref="AF118:AO118"/>
    <mergeCell ref="AP118:AY118"/>
    <mergeCell ref="AZ118:BM118"/>
    <mergeCell ref="BN118:CA118"/>
    <mergeCell ref="CB118:CO118"/>
    <mergeCell ref="CP118:DC118"/>
    <mergeCell ref="DD118:DQ118"/>
    <mergeCell ref="DR118:EE118"/>
    <mergeCell ref="EF118:ES118"/>
    <mergeCell ref="ET118:FG118"/>
    <mergeCell ref="FH118:FU118"/>
    <mergeCell ref="A119:V119"/>
    <mergeCell ref="W119:AE119"/>
    <mergeCell ref="AF119:AO119"/>
    <mergeCell ref="AP119:AY119"/>
    <mergeCell ref="AZ119:BM119"/>
    <mergeCell ref="BN119:CA119"/>
    <mergeCell ref="CB119:CO119"/>
    <mergeCell ref="CP119:DC119"/>
    <mergeCell ref="DD119:DQ119"/>
    <mergeCell ref="DR119:EE119"/>
    <mergeCell ref="EF119:ES119"/>
    <mergeCell ref="ET119:FG119"/>
    <mergeCell ref="FH119:FU119"/>
    <mergeCell ref="A120:V120"/>
    <mergeCell ref="W120:AE120"/>
    <mergeCell ref="AF120:AO120"/>
    <mergeCell ref="AP120:AY120"/>
    <mergeCell ref="AZ120:BM120"/>
    <mergeCell ref="BN120:CA120"/>
    <mergeCell ref="CB120:CO120"/>
    <mergeCell ref="CP120:DC120"/>
    <mergeCell ref="DD120:DQ120"/>
    <mergeCell ref="DR120:EE120"/>
    <mergeCell ref="EF120:ES120"/>
    <mergeCell ref="ET120:FG120"/>
    <mergeCell ref="FH120:FU120"/>
    <mergeCell ref="A121:V121"/>
    <mergeCell ref="W121:AE121"/>
    <mergeCell ref="AF121:AO121"/>
    <mergeCell ref="AP121:AY121"/>
    <mergeCell ref="AZ121:BM121"/>
    <mergeCell ref="BN121:CA121"/>
    <mergeCell ref="CB121:CO121"/>
    <mergeCell ref="CP121:DC121"/>
    <mergeCell ref="DD121:DQ121"/>
    <mergeCell ref="DR121:EE121"/>
    <mergeCell ref="EF121:ES121"/>
    <mergeCell ref="ET121:FG121"/>
    <mergeCell ref="FH121:FU121"/>
    <mergeCell ref="A122:V122"/>
    <mergeCell ref="W122:AE122"/>
    <mergeCell ref="AF122:AO122"/>
    <mergeCell ref="AP122:AY122"/>
    <mergeCell ref="AZ122:BM122"/>
    <mergeCell ref="BN122:CA122"/>
    <mergeCell ref="CB122:CO122"/>
    <mergeCell ref="CP122:DC122"/>
    <mergeCell ref="DD122:DQ122"/>
    <mergeCell ref="DR122:EE122"/>
    <mergeCell ref="EF122:ES122"/>
    <mergeCell ref="ET122:FG122"/>
    <mergeCell ref="FH122:FU122"/>
    <mergeCell ref="A123:V123"/>
    <mergeCell ref="W123:AE123"/>
    <mergeCell ref="AF123:AO123"/>
    <mergeCell ref="AP123:AY123"/>
    <mergeCell ref="AZ123:BM123"/>
    <mergeCell ref="BN123:CA123"/>
    <mergeCell ref="CB123:CO123"/>
    <mergeCell ref="CP123:DC123"/>
    <mergeCell ref="DD123:DQ123"/>
    <mergeCell ref="DR123:EE123"/>
    <mergeCell ref="EF123:ES123"/>
    <mergeCell ref="ET123:FG123"/>
    <mergeCell ref="FH123:FU123"/>
    <mergeCell ref="A124:V124"/>
    <mergeCell ref="W124:AE124"/>
    <mergeCell ref="AF124:AO124"/>
    <mergeCell ref="AP124:AY124"/>
    <mergeCell ref="AZ124:BM124"/>
    <mergeCell ref="BN124:CA124"/>
    <mergeCell ref="CB124:CO124"/>
    <mergeCell ref="CP124:DC124"/>
    <mergeCell ref="DD124:DQ124"/>
    <mergeCell ref="DR124:EE124"/>
    <mergeCell ref="EF124:ES124"/>
    <mergeCell ref="ET124:FG124"/>
    <mergeCell ref="FH124:FU124"/>
    <mergeCell ref="A125:V125"/>
    <mergeCell ref="W125:AE125"/>
    <mergeCell ref="AF125:AO125"/>
    <mergeCell ref="AP125:AY125"/>
    <mergeCell ref="AZ125:BM125"/>
    <mergeCell ref="BN125:CA125"/>
    <mergeCell ref="CB125:CO125"/>
    <mergeCell ref="CP125:DC125"/>
    <mergeCell ref="DD125:DQ125"/>
    <mergeCell ref="DR125:EE125"/>
    <mergeCell ref="EF125:ES125"/>
    <mergeCell ref="ET125:FG125"/>
    <mergeCell ref="FH125:FU125"/>
    <mergeCell ref="A126:V126"/>
    <mergeCell ref="W126:AE126"/>
    <mergeCell ref="AF126:AO126"/>
    <mergeCell ref="AP126:AY126"/>
    <mergeCell ref="AZ126:BM126"/>
    <mergeCell ref="BN126:CA126"/>
    <mergeCell ref="CB126:CO126"/>
    <mergeCell ref="CP126:DC126"/>
    <mergeCell ref="DD126:DQ126"/>
    <mergeCell ref="DR126:EE126"/>
    <mergeCell ref="EF126:ES126"/>
    <mergeCell ref="ET126:FG126"/>
    <mergeCell ref="FH126:FU126"/>
    <mergeCell ref="A127:V127"/>
    <mergeCell ref="W127:AE127"/>
    <mergeCell ref="AF127:AO127"/>
    <mergeCell ref="AP127:AY127"/>
    <mergeCell ref="AZ127:BM127"/>
    <mergeCell ref="BN127:CA127"/>
    <mergeCell ref="CB127:CO127"/>
    <mergeCell ref="CP127:DC127"/>
    <mergeCell ref="DD127:DQ127"/>
    <mergeCell ref="DR127:EE127"/>
    <mergeCell ref="EF127:ES127"/>
    <mergeCell ref="ET127:FG127"/>
    <mergeCell ref="FH127:FU127"/>
    <mergeCell ref="A128:V128"/>
    <mergeCell ref="W128:AE128"/>
    <mergeCell ref="AF128:AO128"/>
    <mergeCell ref="AP128:AY128"/>
    <mergeCell ref="AZ128:BM128"/>
    <mergeCell ref="BN128:CA128"/>
    <mergeCell ref="CB128:CO128"/>
    <mergeCell ref="CP128:DC128"/>
    <mergeCell ref="DD128:DQ128"/>
    <mergeCell ref="FH128:FU128"/>
    <mergeCell ref="A129:V129"/>
    <mergeCell ref="W129:AE129"/>
    <mergeCell ref="AF129:AO129"/>
    <mergeCell ref="AP129:AY129"/>
    <mergeCell ref="AZ129:BM129"/>
    <mergeCell ref="BN129:CA129"/>
    <mergeCell ref="DR129:EE129"/>
    <mergeCell ref="EF129:ES129"/>
    <mergeCell ref="ET129:FG129"/>
    <mergeCell ref="DR128:EE128"/>
    <mergeCell ref="EF128:ES128"/>
    <mergeCell ref="ET128:FG128"/>
    <mergeCell ref="BN130:CA130"/>
    <mergeCell ref="CB130:CO130"/>
    <mergeCell ref="CP130:DC130"/>
    <mergeCell ref="DD130:DQ130"/>
    <mergeCell ref="CB129:CO129"/>
    <mergeCell ref="CP129:DC129"/>
    <mergeCell ref="DD129:DQ129"/>
    <mergeCell ref="DR130:EE130"/>
    <mergeCell ref="EF130:ES130"/>
    <mergeCell ref="ET130:FG130"/>
    <mergeCell ref="FH130:FU130"/>
    <mergeCell ref="FH129:FU129"/>
    <mergeCell ref="A130:V130"/>
    <mergeCell ref="W130:AE130"/>
    <mergeCell ref="AF130:AO130"/>
    <mergeCell ref="AP130:AY130"/>
    <mergeCell ref="AZ130:BM1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J31"/>
  <sheetViews>
    <sheetView view="pageBreakPreview" zoomScaleSheetLayoutView="100" workbookViewId="0" topLeftCell="A10">
      <selection activeCell="DG27" sqref="DG27:EJ27"/>
    </sheetView>
  </sheetViews>
  <sheetFormatPr defaultColWidth="0.875" defaultRowHeight="12.75"/>
  <cols>
    <col min="1" max="16384" width="0.875" style="1" customWidth="1"/>
  </cols>
  <sheetData>
    <row r="1" spans="112:140" ht="15">
      <c r="DH1" s="58" t="s">
        <v>231</v>
      </c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</row>
    <row r="2" spans="2:140" ht="30" customHeight="1">
      <c r="B2" s="102" t="s">
        <v>226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</row>
    <row r="3" spans="38:80" ht="15">
      <c r="AL3" s="57" t="s">
        <v>51</v>
      </c>
      <c r="AM3" s="57"/>
      <c r="AN3" s="57"/>
      <c r="AO3" s="57"/>
      <c r="AP3" s="57"/>
      <c r="AQ3" s="57"/>
      <c r="AR3" s="80" t="s">
        <v>315</v>
      </c>
      <c r="AS3" s="80"/>
      <c r="AT3" s="80"/>
      <c r="AU3" s="80"/>
      <c r="AV3" s="62" t="s">
        <v>2</v>
      </c>
      <c r="AW3" s="62"/>
      <c r="AX3" s="62"/>
      <c r="AY3" s="80" t="s">
        <v>234</v>
      </c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63">
        <v>20</v>
      </c>
      <c r="BR3" s="63"/>
      <c r="BS3" s="63"/>
      <c r="BT3" s="63"/>
      <c r="BU3" s="61" t="s">
        <v>250</v>
      </c>
      <c r="BV3" s="61"/>
      <c r="BW3" s="61"/>
      <c r="BX3" s="61"/>
      <c r="BY3" s="62" t="s">
        <v>3</v>
      </c>
      <c r="BZ3" s="62"/>
      <c r="CA3" s="62"/>
      <c r="CB3" s="62"/>
    </row>
    <row r="4" spans="1:140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</row>
    <row r="5" spans="1:117" ht="16.5" customHeight="1">
      <c r="A5" s="246" t="s">
        <v>0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8"/>
      <c r="BX5" s="246" t="s">
        <v>96</v>
      </c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8"/>
      <c r="CM5" s="246" t="s">
        <v>52</v>
      </c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F5" s="247"/>
      <c r="DG5" s="247"/>
      <c r="DH5" s="247"/>
      <c r="DI5" s="247"/>
      <c r="DJ5" s="247"/>
      <c r="DK5" s="247"/>
      <c r="DL5" s="247"/>
      <c r="DM5" s="248"/>
    </row>
    <row r="6" spans="1:117" ht="15">
      <c r="A6" s="294">
        <v>1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6"/>
      <c r="BX6" s="290" t="s">
        <v>106</v>
      </c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2"/>
      <c r="CM6" s="290" t="s">
        <v>107</v>
      </c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2"/>
    </row>
    <row r="7" spans="1:117" s="5" customFormat="1" ht="16.5" customHeight="1">
      <c r="A7" s="31"/>
      <c r="B7" s="288" t="s">
        <v>177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9"/>
      <c r="BX7" s="290" t="s">
        <v>197</v>
      </c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2"/>
      <c r="CM7" s="293"/>
      <c r="CN7" s="293"/>
      <c r="CO7" s="293"/>
      <c r="CP7" s="293"/>
      <c r="CQ7" s="293"/>
      <c r="CR7" s="293"/>
      <c r="CS7" s="293"/>
      <c r="CT7" s="293"/>
      <c r="CU7" s="293"/>
      <c r="CV7" s="293"/>
      <c r="CW7" s="293"/>
      <c r="CX7" s="293"/>
      <c r="CY7" s="293"/>
      <c r="CZ7" s="293"/>
      <c r="DA7" s="293"/>
      <c r="DB7" s="293"/>
      <c r="DC7" s="293"/>
      <c r="DD7" s="293"/>
      <c r="DE7" s="293"/>
      <c r="DF7" s="293"/>
      <c r="DG7" s="293"/>
      <c r="DH7" s="293"/>
      <c r="DI7" s="293"/>
      <c r="DJ7" s="293"/>
      <c r="DK7" s="293"/>
      <c r="DL7" s="293"/>
      <c r="DM7" s="293"/>
    </row>
    <row r="8" spans="1:117" s="5" customFormat="1" ht="16.5" customHeight="1">
      <c r="A8" s="31"/>
      <c r="B8" s="288" t="s">
        <v>178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9"/>
      <c r="BX8" s="290" t="s">
        <v>198</v>
      </c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2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  <c r="DH8" s="293"/>
      <c r="DI8" s="293"/>
      <c r="DJ8" s="293"/>
      <c r="DK8" s="293"/>
      <c r="DL8" s="293"/>
      <c r="DM8" s="293"/>
    </row>
    <row r="9" spans="1:117" s="5" customFormat="1" ht="16.5" customHeight="1">
      <c r="A9" s="31"/>
      <c r="B9" s="288" t="s">
        <v>195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9"/>
      <c r="BX9" s="290" t="s">
        <v>199</v>
      </c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2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3"/>
    </row>
    <row r="10" spans="1:117" s="5" customFormat="1" ht="16.5" customHeight="1">
      <c r="A10" s="31"/>
      <c r="B10" s="288" t="s">
        <v>196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9"/>
      <c r="BX10" s="290" t="s">
        <v>200</v>
      </c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2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</row>
    <row r="11" ht="12.75" customHeight="1"/>
    <row r="12" spans="118:140" ht="12.75" customHeight="1">
      <c r="DN12" s="58" t="s">
        <v>232</v>
      </c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</row>
    <row r="13" spans="2:140" ht="15">
      <c r="B13" s="102" t="s">
        <v>201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</row>
    <row r="14" spans="38:80" ht="15">
      <c r="AL14" s="57" t="s">
        <v>51</v>
      </c>
      <c r="AM14" s="57"/>
      <c r="AN14" s="57"/>
      <c r="AO14" s="57"/>
      <c r="AP14" s="57"/>
      <c r="AQ14" s="57"/>
      <c r="AR14" s="80" t="s">
        <v>315</v>
      </c>
      <c r="AS14" s="80"/>
      <c r="AT14" s="80"/>
      <c r="AU14" s="80"/>
      <c r="AV14" s="62" t="s">
        <v>2</v>
      </c>
      <c r="AW14" s="62"/>
      <c r="AX14" s="62"/>
      <c r="AY14" s="80" t="s">
        <v>234</v>
      </c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63">
        <v>20</v>
      </c>
      <c r="BR14" s="63"/>
      <c r="BS14" s="63"/>
      <c r="BT14" s="63"/>
      <c r="BU14" s="61" t="s">
        <v>250</v>
      </c>
      <c r="BV14" s="61"/>
      <c r="BW14" s="61"/>
      <c r="BX14" s="61"/>
      <c r="BY14" s="62" t="s">
        <v>3</v>
      </c>
      <c r="BZ14" s="62"/>
      <c r="CA14" s="62"/>
      <c r="CB14" s="62"/>
    </row>
    <row r="15" spans="1:140" ht="3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</row>
    <row r="16" spans="1:117" ht="16.5" customHeight="1">
      <c r="A16" s="246" t="s">
        <v>0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8"/>
      <c r="BX16" s="246" t="s">
        <v>96</v>
      </c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8"/>
      <c r="CM16" s="246" t="s">
        <v>52</v>
      </c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8"/>
    </row>
    <row r="17" spans="1:117" ht="15">
      <c r="A17" s="294">
        <v>1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95"/>
      <c r="BW17" s="296"/>
      <c r="BX17" s="290" t="s">
        <v>106</v>
      </c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2"/>
      <c r="CM17" s="290" t="s">
        <v>107</v>
      </c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  <c r="DI17" s="291"/>
      <c r="DJ17" s="291"/>
      <c r="DK17" s="291"/>
      <c r="DL17" s="291"/>
      <c r="DM17" s="292"/>
    </row>
    <row r="18" spans="1:117" s="5" customFormat="1" ht="16.5" customHeight="1">
      <c r="A18" s="31"/>
      <c r="B18" s="288" t="s">
        <v>202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  <c r="BL18" s="288"/>
      <c r="BM18" s="288"/>
      <c r="BN18" s="288"/>
      <c r="BO18" s="288"/>
      <c r="BP18" s="288"/>
      <c r="BQ18" s="288"/>
      <c r="BR18" s="288"/>
      <c r="BS18" s="288"/>
      <c r="BT18" s="288"/>
      <c r="BU18" s="288"/>
      <c r="BV18" s="288"/>
      <c r="BW18" s="289"/>
      <c r="BX18" s="290" t="s">
        <v>197</v>
      </c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2"/>
      <c r="CM18" s="293"/>
      <c r="CN18" s="293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3"/>
    </row>
    <row r="19" spans="1:117" s="5" customFormat="1" ht="46.5" customHeight="1">
      <c r="A19" s="31"/>
      <c r="B19" s="288" t="s">
        <v>203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  <c r="BV19" s="288"/>
      <c r="BW19" s="289"/>
      <c r="BX19" s="290" t="s">
        <v>198</v>
      </c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2"/>
      <c r="CM19" s="293"/>
      <c r="CN19" s="293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3"/>
    </row>
    <row r="20" spans="1:117" s="5" customFormat="1" ht="16.5" customHeight="1">
      <c r="A20" s="31"/>
      <c r="B20" s="288" t="s">
        <v>204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9"/>
      <c r="BX20" s="290" t="s">
        <v>199</v>
      </c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2"/>
      <c r="CM20" s="293" t="s">
        <v>15</v>
      </c>
      <c r="CN20" s="293"/>
      <c r="CO20" s="293"/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  <c r="DD20" s="293"/>
      <c r="DE20" s="293"/>
      <c r="DF20" s="293"/>
      <c r="DG20" s="293"/>
      <c r="DH20" s="293"/>
      <c r="DI20" s="293"/>
      <c r="DJ20" s="293"/>
      <c r="DK20" s="293"/>
      <c r="DL20" s="293"/>
      <c r="DM20" s="293"/>
    </row>
    <row r="22" spans="1:61" ht="14.25" customHeight="1">
      <c r="A22" s="5" t="s">
        <v>227</v>
      </c>
      <c r="B22" s="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140" ht="14.25" customHeight="1">
      <c r="A23" s="17" t="s">
        <v>38</v>
      </c>
      <c r="B23" s="5"/>
      <c r="CM23" s="300"/>
      <c r="CN23" s="300"/>
      <c r="CO23" s="300"/>
      <c r="CP23" s="300"/>
      <c r="CQ23" s="300"/>
      <c r="CR23" s="300"/>
      <c r="CS23" s="300"/>
      <c r="CT23" s="300"/>
      <c r="CU23" s="300"/>
      <c r="CV23" s="300"/>
      <c r="CW23" s="300"/>
      <c r="CX23" s="300"/>
      <c r="CY23" s="300"/>
      <c r="CZ23" s="300"/>
      <c r="DA23" s="300"/>
      <c r="DB23" s="300"/>
      <c r="DC23" s="300"/>
      <c r="DD23" s="300"/>
      <c r="DE23" s="300"/>
      <c r="DF23" s="300"/>
      <c r="DG23" s="300" t="s">
        <v>247</v>
      </c>
      <c r="DH23" s="300"/>
      <c r="DI23" s="300"/>
      <c r="DJ23" s="300"/>
      <c r="DK23" s="300"/>
      <c r="DL23" s="300"/>
      <c r="DM23" s="300"/>
      <c r="DN23" s="300"/>
      <c r="DO23" s="300"/>
      <c r="DP23" s="300"/>
      <c r="DQ23" s="300"/>
      <c r="DR23" s="300"/>
      <c r="DS23" s="300"/>
      <c r="DT23" s="300"/>
      <c r="DU23" s="300"/>
      <c r="DV23" s="300"/>
      <c r="DW23" s="300"/>
      <c r="DX23" s="300"/>
      <c r="DY23" s="300"/>
      <c r="DZ23" s="300"/>
      <c r="EA23" s="300"/>
      <c r="EB23" s="300"/>
      <c r="EC23" s="300"/>
      <c r="ED23" s="300"/>
      <c r="EE23" s="300"/>
      <c r="EF23" s="300"/>
      <c r="EG23" s="300"/>
      <c r="EH23" s="300"/>
      <c r="EI23" s="300"/>
      <c r="EJ23" s="300"/>
    </row>
    <row r="24" spans="1:140" s="2" customFormat="1" ht="12.75" customHeight="1">
      <c r="A24" s="17"/>
      <c r="B24" s="17"/>
      <c r="CM24" s="297" t="s">
        <v>7</v>
      </c>
      <c r="CN24" s="297"/>
      <c r="CO24" s="297"/>
      <c r="CP24" s="297"/>
      <c r="CQ24" s="297"/>
      <c r="CR24" s="297"/>
      <c r="CS24" s="297"/>
      <c r="CT24" s="297"/>
      <c r="CU24" s="297"/>
      <c r="CV24" s="297"/>
      <c r="CW24" s="297"/>
      <c r="CX24" s="297"/>
      <c r="CY24" s="297"/>
      <c r="CZ24" s="297"/>
      <c r="DA24" s="297"/>
      <c r="DB24" s="297"/>
      <c r="DC24" s="297"/>
      <c r="DD24" s="297"/>
      <c r="DE24" s="297"/>
      <c r="DF24" s="297"/>
      <c r="DG24" s="297" t="s">
        <v>8</v>
      </c>
      <c r="DH24" s="297"/>
      <c r="DI24" s="297"/>
      <c r="DJ24" s="297"/>
      <c r="DK24" s="297"/>
      <c r="DL24" s="297"/>
      <c r="DM24" s="297"/>
      <c r="DN24" s="297"/>
      <c r="DO24" s="297"/>
      <c r="DP24" s="297"/>
      <c r="DQ24" s="297"/>
      <c r="DR24" s="297"/>
      <c r="DS24" s="297"/>
      <c r="DT24" s="297"/>
      <c r="DU24" s="297"/>
      <c r="DV24" s="297"/>
      <c r="DW24" s="297"/>
      <c r="DX24" s="297"/>
      <c r="DY24" s="297"/>
      <c r="DZ24" s="297"/>
      <c r="EA24" s="297"/>
      <c r="EB24" s="297"/>
      <c r="EC24" s="297"/>
      <c r="ED24" s="297"/>
      <c r="EE24" s="297"/>
      <c r="EF24" s="297"/>
      <c r="EG24" s="297"/>
      <c r="EH24" s="297"/>
      <c r="EI24" s="297"/>
      <c r="EJ24" s="297"/>
    </row>
    <row r="25" spans="1:140" ht="14.25" customHeight="1">
      <c r="A25" s="5" t="s">
        <v>228</v>
      </c>
      <c r="B25" s="5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</row>
    <row r="26" spans="1:140" ht="14.25" customHeight="1">
      <c r="A26" s="5"/>
      <c r="B26" s="5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0"/>
      <c r="CZ26" s="300"/>
      <c r="DA26" s="300"/>
      <c r="DB26" s="300"/>
      <c r="DC26" s="300"/>
      <c r="DD26" s="300"/>
      <c r="DE26" s="300"/>
      <c r="DF26" s="300"/>
      <c r="DG26" s="300" t="s">
        <v>317</v>
      </c>
      <c r="DH26" s="300"/>
      <c r="DI26" s="300"/>
      <c r="DJ26" s="300"/>
      <c r="DK26" s="300"/>
      <c r="DL26" s="300"/>
      <c r="DM26" s="300"/>
      <c r="DN26" s="300"/>
      <c r="DO26" s="300"/>
      <c r="DP26" s="300"/>
      <c r="DQ26" s="300"/>
      <c r="DR26" s="300"/>
      <c r="DS26" s="300"/>
      <c r="DT26" s="300"/>
      <c r="DU26" s="300"/>
      <c r="DV26" s="300"/>
      <c r="DW26" s="300"/>
      <c r="DX26" s="300"/>
      <c r="DY26" s="300"/>
      <c r="DZ26" s="300"/>
      <c r="EA26" s="300"/>
      <c r="EB26" s="300"/>
      <c r="EC26" s="300"/>
      <c r="ED26" s="300"/>
      <c r="EE26" s="300"/>
      <c r="EF26" s="300"/>
      <c r="EG26" s="300"/>
      <c r="EH26" s="300"/>
      <c r="EI26" s="300"/>
      <c r="EJ26" s="300"/>
    </row>
    <row r="27" spans="1:140" s="2" customFormat="1" ht="12.75" customHeight="1">
      <c r="A27" s="17"/>
      <c r="B27" s="17"/>
      <c r="CM27" s="297" t="s">
        <v>7</v>
      </c>
      <c r="CN27" s="297"/>
      <c r="CO27" s="297"/>
      <c r="CP27" s="297"/>
      <c r="CQ27" s="297"/>
      <c r="CR27" s="297"/>
      <c r="CS27" s="297"/>
      <c r="CT27" s="297"/>
      <c r="CU27" s="297"/>
      <c r="CV27" s="297"/>
      <c r="CW27" s="297"/>
      <c r="CX27" s="297"/>
      <c r="CY27" s="297"/>
      <c r="CZ27" s="297"/>
      <c r="DA27" s="297"/>
      <c r="DB27" s="297"/>
      <c r="DC27" s="297"/>
      <c r="DD27" s="297"/>
      <c r="DE27" s="297"/>
      <c r="DF27" s="297"/>
      <c r="DG27" s="297" t="s">
        <v>8</v>
      </c>
      <c r="DH27" s="297"/>
      <c r="DI27" s="297"/>
      <c r="DJ27" s="297"/>
      <c r="DK27" s="297"/>
      <c r="DL27" s="297"/>
      <c r="DM27" s="297"/>
      <c r="DN27" s="297"/>
      <c r="DO27" s="297"/>
      <c r="DP27" s="297"/>
      <c r="DQ27" s="297"/>
      <c r="DR27" s="297"/>
      <c r="DS27" s="297"/>
      <c r="DT27" s="297"/>
      <c r="DU27" s="297"/>
      <c r="DV27" s="297"/>
      <c r="DW27" s="297"/>
      <c r="DX27" s="297"/>
      <c r="DY27" s="297"/>
      <c r="DZ27" s="297"/>
      <c r="EA27" s="297"/>
      <c r="EB27" s="297"/>
      <c r="EC27" s="297"/>
      <c r="ED27" s="297"/>
      <c r="EE27" s="297"/>
      <c r="EF27" s="297"/>
      <c r="EG27" s="297"/>
      <c r="EH27" s="297"/>
      <c r="EI27" s="297"/>
      <c r="EJ27" s="297"/>
    </row>
    <row r="28" spans="1:140" ht="15">
      <c r="A28" s="5" t="s">
        <v>35</v>
      </c>
      <c r="B28" s="5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 t="s">
        <v>248</v>
      </c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300"/>
      <c r="DS28" s="300"/>
      <c r="DT28" s="300"/>
      <c r="DU28" s="300"/>
      <c r="DV28" s="300"/>
      <c r="DW28" s="300"/>
      <c r="DX28" s="300"/>
      <c r="DY28" s="300"/>
      <c r="DZ28" s="300"/>
      <c r="EA28" s="300"/>
      <c r="EB28" s="300"/>
      <c r="EC28" s="300"/>
      <c r="ED28" s="300"/>
      <c r="EE28" s="300"/>
      <c r="EF28" s="300"/>
      <c r="EG28" s="300"/>
      <c r="EH28" s="300"/>
      <c r="EI28" s="300"/>
      <c r="EJ28" s="300"/>
    </row>
    <row r="29" spans="1:140" s="2" customFormat="1" ht="12.75" customHeight="1">
      <c r="A29" s="17"/>
      <c r="B29" s="17"/>
      <c r="CM29" s="297" t="s">
        <v>7</v>
      </c>
      <c r="CN29" s="297"/>
      <c r="CO29" s="297"/>
      <c r="CP29" s="297"/>
      <c r="CQ29" s="297"/>
      <c r="CR29" s="297"/>
      <c r="CS29" s="297"/>
      <c r="CT29" s="297"/>
      <c r="CU29" s="297"/>
      <c r="CV29" s="297"/>
      <c r="CW29" s="297"/>
      <c r="CX29" s="297"/>
      <c r="CY29" s="297"/>
      <c r="CZ29" s="297"/>
      <c r="DA29" s="297"/>
      <c r="DB29" s="297"/>
      <c r="DC29" s="297"/>
      <c r="DD29" s="297"/>
      <c r="DE29" s="297"/>
      <c r="DF29" s="297"/>
      <c r="DG29" s="297" t="s">
        <v>8</v>
      </c>
      <c r="DH29" s="297"/>
      <c r="DI29" s="297"/>
      <c r="DJ29" s="297"/>
      <c r="DK29" s="297"/>
      <c r="DL29" s="297"/>
      <c r="DM29" s="297"/>
      <c r="DN29" s="297"/>
      <c r="DO29" s="297"/>
      <c r="DP29" s="297"/>
      <c r="DQ29" s="297"/>
      <c r="DR29" s="297"/>
      <c r="DS29" s="297"/>
      <c r="DT29" s="297"/>
      <c r="DU29" s="297"/>
      <c r="DV29" s="297"/>
      <c r="DW29" s="297"/>
      <c r="DX29" s="297"/>
      <c r="DY29" s="297"/>
      <c r="DZ29" s="297"/>
      <c r="EA29" s="297"/>
      <c r="EB29" s="297"/>
      <c r="EC29" s="297"/>
      <c r="ED29" s="297"/>
      <c r="EE29" s="297"/>
      <c r="EF29" s="297"/>
      <c r="EG29" s="297"/>
      <c r="EH29" s="297"/>
      <c r="EI29" s="297"/>
      <c r="EJ29" s="297"/>
    </row>
    <row r="30" spans="1:35" ht="15">
      <c r="A30" s="5" t="s">
        <v>36</v>
      </c>
      <c r="B30" s="5"/>
      <c r="G30" s="298" t="s">
        <v>249</v>
      </c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</row>
    <row r="31" spans="1:39" ht="15">
      <c r="A31" s="57" t="s">
        <v>2</v>
      </c>
      <c r="B31" s="57"/>
      <c r="C31" s="80" t="s">
        <v>315</v>
      </c>
      <c r="D31" s="80"/>
      <c r="E31" s="80"/>
      <c r="F31" s="80"/>
      <c r="G31" s="287" t="s">
        <v>2</v>
      </c>
      <c r="H31" s="287"/>
      <c r="I31" s="287"/>
      <c r="J31" s="80" t="s">
        <v>234</v>
      </c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63">
        <v>20</v>
      </c>
      <c r="AC31" s="63"/>
      <c r="AD31" s="63"/>
      <c r="AE31" s="63"/>
      <c r="AF31" s="299" t="s">
        <v>250</v>
      </c>
      <c r="AG31" s="299"/>
      <c r="AH31" s="299"/>
      <c r="AI31" s="299"/>
      <c r="AJ31" s="62" t="s">
        <v>3</v>
      </c>
      <c r="AK31" s="62"/>
      <c r="AL31" s="62"/>
      <c r="AM31" s="62"/>
    </row>
  </sheetData>
  <sheetProtection/>
  <mergeCells count="71">
    <mergeCell ref="DH1:EJ1"/>
    <mergeCell ref="DN12:EJ12"/>
    <mergeCell ref="CM28:DF28"/>
    <mergeCell ref="DG28:EJ28"/>
    <mergeCell ref="CM29:DF29"/>
    <mergeCell ref="DG29:EJ29"/>
    <mergeCell ref="DG26:EJ26"/>
    <mergeCell ref="DG27:EJ27"/>
    <mergeCell ref="CM23:DF23"/>
    <mergeCell ref="DG23:EJ23"/>
    <mergeCell ref="G30:AI30"/>
    <mergeCell ref="C31:F31"/>
    <mergeCell ref="J31:AA31"/>
    <mergeCell ref="AB31:AE31"/>
    <mergeCell ref="AF31:AI31"/>
    <mergeCell ref="CM26:DF26"/>
    <mergeCell ref="CM27:DF27"/>
    <mergeCell ref="AJ31:AM31"/>
    <mergeCell ref="CM24:DF24"/>
    <mergeCell ref="DG24:EJ24"/>
    <mergeCell ref="B19:BW19"/>
    <mergeCell ref="BX19:CL19"/>
    <mergeCell ref="CM19:DM19"/>
    <mergeCell ref="B20:BW20"/>
    <mergeCell ref="BX20:CL20"/>
    <mergeCell ref="CM20:DM20"/>
    <mergeCell ref="CM9:DM9"/>
    <mergeCell ref="B7:BW7"/>
    <mergeCell ref="BX7:CL7"/>
    <mergeCell ref="CM7:DM7"/>
    <mergeCell ref="B8:BW8"/>
    <mergeCell ref="BX8:CL8"/>
    <mergeCell ref="CM8:DM8"/>
    <mergeCell ref="B2:DL2"/>
    <mergeCell ref="BX6:CL6"/>
    <mergeCell ref="CM6:DM6"/>
    <mergeCell ref="A5:BW5"/>
    <mergeCell ref="BX5:CL5"/>
    <mergeCell ref="CM5:DM5"/>
    <mergeCell ref="A6:BW6"/>
    <mergeCell ref="AL3:AQ3"/>
    <mergeCell ref="AR3:AU3"/>
    <mergeCell ref="AV3:AX3"/>
    <mergeCell ref="AY3:BP3"/>
    <mergeCell ref="BQ3:BT3"/>
    <mergeCell ref="BU3:BX3"/>
    <mergeCell ref="CM16:DM16"/>
    <mergeCell ref="A17:BW17"/>
    <mergeCell ref="BX17:CL17"/>
    <mergeCell ref="CM17:DM17"/>
    <mergeCell ref="BY3:CB3"/>
    <mergeCell ref="B9:BW9"/>
    <mergeCell ref="BX9:CL9"/>
    <mergeCell ref="BX18:CL18"/>
    <mergeCell ref="CM18:DM18"/>
    <mergeCell ref="A16:BW16"/>
    <mergeCell ref="BX16:CL16"/>
    <mergeCell ref="AL14:AQ14"/>
    <mergeCell ref="AR14:AU14"/>
    <mergeCell ref="AV14:AX14"/>
    <mergeCell ref="AY14:BP14"/>
    <mergeCell ref="A31:B31"/>
    <mergeCell ref="G31:I31"/>
    <mergeCell ref="B10:BW10"/>
    <mergeCell ref="BX10:CL10"/>
    <mergeCell ref="CM10:DM10"/>
    <mergeCell ref="B13:DL13"/>
    <mergeCell ref="BQ14:BT14"/>
    <mergeCell ref="BU14:BX14"/>
    <mergeCell ref="BY14:CB14"/>
    <mergeCell ref="B18:BW1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MishinaTA</cp:lastModifiedBy>
  <cp:lastPrinted>2018-02-08T03:49:51Z</cp:lastPrinted>
  <dcterms:created xsi:type="dcterms:W3CDTF">2010-11-26T07:12:57Z</dcterms:created>
  <dcterms:modified xsi:type="dcterms:W3CDTF">2018-02-08T04:09:13Z</dcterms:modified>
  <cp:category/>
  <cp:version/>
  <cp:contentType/>
  <cp:contentStatus/>
</cp:coreProperties>
</file>